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E27" i="1" l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X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E32" i="1"/>
  <c r="F25" i="1" l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E25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X19" i="1"/>
  <c r="BE24" i="1"/>
  <c r="BE31" i="1" l="1"/>
  <c r="BE30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E29" i="1" s="1"/>
  <c r="T19" i="1" l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E28" i="1"/>
  <c r="BE26" i="1"/>
  <c r="BE23" i="1"/>
  <c r="BE22" i="1"/>
  <c r="BE21" i="1"/>
  <c r="BE20" i="1"/>
  <c r="BE18" i="1"/>
  <c r="BE17" i="1"/>
  <c r="BE16" i="1"/>
  <c r="BE15" i="1"/>
  <c r="BE14" i="1"/>
  <c r="BE13" i="1"/>
  <c r="BE12" i="1"/>
  <c r="BE11" i="1"/>
  <c r="BE10" i="1"/>
  <c r="AK34" i="1" l="1"/>
  <c r="H34" i="1"/>
  <c r="J34" i="1"/>
  <c r="L34" i="1"/>
  <c r="P34" i="1"/>
  <c r="T34" i="1"/>
  <c r="Y34" i="1"/>
  <c r="AA34" i="1"/>
  <c r="AC34" i="1"/>
  <c r="AE34" i="1"/>
  <c r="AG34" i="1"/>
  <c r="AI34" i="1"/>
  <c r="AM34" i="1"/>
  <c r="AQ34" i="1"/>
  <c r="I34" i="1"/>
  <c r="Q34" i="1"/>
  <c r="Z34" i="1"/>
  <c r="AD34" i="1"/>
  <c r="AH34" i="1"/>
  <c r="AL34" i="1"/>
  <c r="AP34" i="1"/>
  <c r="AB34" i="1"/>
  <c r="AF34" i="1"/>
  <c r="AJ34" i="1"/>
  <c r="AN34" i="1"/>
  <c r="AO34" i="1"/>
  <c r="X34" i="1"/>
  <c r="G34" i="1"/>
  <c r="K34" i="1"/>
  <c r="O34" i="1"/>
  <c r="S34" i="1"/>
  <c r="F34" i="1"/>
  <c r="N34" i="1"/>
  <c r="R34" i="1"/>
  <c r="BE33" i="1"/>
  <c r="M34" i="1"/>
  <c r="E34" i="1"/>
  <c r="BE19" i="1"/>
  <c r="BE9" i="1"/>
  <c r="BE32" i="1"/>
  <c r="BE34" i="1" l="1"/>
  <c r="BE25" i="1"/>
</calcChain>
</file>

<file path=xl/sharedStrings.xml><?xml version="1.0" encoding="utf-8"?>
<sst xmlns="http://schemas.openxmlformats.org/spreadsheetml/2006/main" count="430" uniqueCount="118">
  <si>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</si>
  <si>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</si>
  <si>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</si>
  <si>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</si>
  <si>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1 сент. - 7 сент.</t>
  </si>
  <si>
    <t>Сентябрь</t>
  </si>
  <si>
    <t>29 сент. -5 октяб.</t>
  </si>
  <si>
    <t>Октябрь</t>
  </si>
  <si>
    <t>3 нояб. - 9 нояб.</t>
  </si>
  <si>
    <t>Ноябрь</t>
  </si>
  <si>
    <t>1 декаб. - 7 декаб.</t>
  </si>
  <si>
    <t>Декабрь</t>
  </si>
  <si>
    <t>29 дек. - 4 янв.</t>
  </si>
  <si>
    <t>Январь</t>
  </si>
  <si>
    <t>2 фев. - 8 фев.</t>
  </si>
  <si>
    <t>Февраль</t>
  </si>
  <si>
    <t>2 мар. - 8 мар.</t>
  </si>
  <si>
    <t>Март</t>
  </si>
  <si>
    <t>30 мар. - 5 апр.</t>
  </si>
  <si>
    <t>Апрель</t>
  </si>
  <si>
    <t>27 апр. - 3 мая</t>
  </si>
  <si>
    <t>Май</t>
  </si>
  <si>
    <t>1 июн. - 7 июн.</t>
  </si>
  <si>
    <t>Июнь</t>
  </si>
  <si>
    <t>29 июн. - 5 июл.</t>
  </si>
  <si>
    <t>Июль</t>
  </si>
  <si>
    <t>Август</t>
  </si>
  <si>
    <t>Всего часов</t>
  </si>
  <si>
    <t>Номера календарных недель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</si>
  <si>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</si>
  <si>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</si>
  <si>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</si>
  <si>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</si>
  <si>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</si>
  <si>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</si>
  <si>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</si>
  <si>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</si>
  <si>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</si>
  <si>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</si>
  <si>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</si>
  <si>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</si>
  <si>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</si>
  <si>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</si>
  <si>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</si>
  <si>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</si>
  <si>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</si>
  <si>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</si>
  <si>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</si>
  <si>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</si>
  <si>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</si>
  <si>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</si>
  <si>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</si>
  <si>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</si>
  <si>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</si>
  <si>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</si>
  <si>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</si>
  <si>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</si>
  <si>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</si>
  <si>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</si>
  <si>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</si>
  <si>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</si>
  <si>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</si>
  <si>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</si>
  <si>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Порядковые номера недель учебного года</t>
  </si>
  <si>
    <t>обяз. уч.</t>
  </si>
  <si>
    <t>ОД.00</t>
  </si>
  <si>
    <t>Общеобразовательный учебный цикл</t>
  </si>
  <si>
    <t>ОД.01.01</t>
  </si>
  <si>
    <t>Иностранный язык</t>
  </si>
  <si>
    <t>ОД.01.03</t>
  </si>
  <si>
    <t>Математика и информатика</t>
  </si>
  <si>
    <t>ОД.01.04</t>
  </si>
  <si>
    <t xml:space="preserve">Естествознание </t>
  </si>
  <si>
    <t>ОД.01.06</t>
  </si>
  <si>
    <t>Физическая культура</t>
  </si>
  <si>
    <t>ОД.01.07</t>
  </si>
  <si>
    <t>ОД.01.08</t>
  </si>
  <si>
    <t>Русский язык</t>
  </si>
  <si>
    <t>ОД.01.09</t>
  </si>
  <si>
    <t xml:space="preserve">Литература </t>
  </si>
  <si>
    <t>ОД.02.02</t>
  </si>
  <si>
    <t xml:space="preserve">История </t>
  </si>
  <si>
    <t>ОД.02.04</t>
  </si>
  <si>
    <t>Черчение и перспектива</t>
  </si>
  <si>
    <t>ОБЖ</t>
  </si>
  <si>
    <t>А</t>
  </si>
  <si>
    <t>К</t>
  </si>
  <si>
    <t>П.00</t>
  </si>
  <si>
    <t>Профессиональный учебный цикл</t>
  </si>
  <si>
    <t>ОП.01</t>
  </si>
  <si>
    <t>Рисунок</t>
  </si>
  <si>
    <t>ОП.02</t>
  </si>
  <si>
    <t>Живопись</t>
  </si>
  <si>
    <t>ОП.03</t>
  </si>
  <si>
    <t>Цветоведение</t>
  </si>
  <si>
    <t>ОП.05</t>
  </si>
  <si>
    <t>Техника и технология живописи</t>
  </si>
  <si>
    <t>ПМ.01</t>
  </si>
  <si>
    <t>МДК.01.01</t>
  </si>
  <si>
    <t>УП.01</t>
  </si>
  <si>
    <t>Учебная практика (работа с натуры на открытом воздухе (пленэр)</t>
  </si>
  <si>
    <t xml:space="preserve">Всего часов в неделю обязательной учебной нагрузки </t>
  </si>
  <si>
    <t>Всего часов в неделю самостоятельной работы студентов</t>
  </si>
  <si>
    <t>Всего часов в неделю</t>
  </si>
  <si>
    <t>ДР.00</t>
  </si>
  <si>
    <t>Дополнительная работа над завершением программного задания под руководством преподавателя</t>
  </si>
  <si>
    <t>ДР.01</t>
  </si>
  <si>
    <t xml:space="preserve">Дополнительная работа (рисунок) </t>
  </si>
  <si>
    <t>ДР.02</t>
  </si>
  <si>
    <t>Дополнительная работа (живопись)</t>
  </si>
  <si>
    <t>ГБПОУ "Нижегородское художественное училище"</t>
  </si>
  <si>
    <t>ОП.06</t>
  </si>
  <si>
    <t xml:space="preserve">Искусство шрифта </t>
  </si>
  <si>
    <t>Дизайн-проектирование</t>
  </si>
  <si>
    <t>МДК.01.02</t>
  </si>
  <si>
    <t>Средства исполнения дизайн-проектов</t>
  </si>
  <si>
    <t>Творческая художественно-проектная деятельность</t>
  </si>
  <si>
    <t>Календарный график учебного процесса: специальность  ДИЗАЙН (по отраслям)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</si>
</sst>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49" fontId="4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/>
    <xf numFmtId="0" fontId="4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2" fillId="0" borderId="5" xfId="0" applyFont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4"/>
  <sheetViews>
    <sheetView tabSelected="1" topLeftCell="F5" zoomScale="85" zoomScaleNormal="85" workbookViewId="0">
      <selection activeCell="BD34" sqref="BD34"/>
    </sheetView>
  </sheetViews>
  <sheetFormatPr defaultRowHeight="15" x14ac:dyDescent="0.25"/>
  <cols>
    <col min="1" max="1" width="3.28515625" customWidth="1"/>
    <col min="2" max="2" width="8.28515625" customWidth="1"/>
    <col min="3" max="3" width="20.28515625" customWidth="1"/>
    <col min="4" max="4" width="5.28515625" customWidth="1"/>
    <col min="5" max="5" width="3.7109375" customWidth="1"/>
    <col min="6" max="6" width="3" customWidth="1"/>
    <col min="7" max="7" width="2.85546875" customWidth="1"/>
    <col min="8" max="8" width="3" customWidth="1"/>
    <col min="9" max="9" width="3.140625" customWidth="1"/>
    <col min="10" max="10" width="2.85546875" customWidth="1"/>
    <col min="11" max="11" width="3" customWidth="1"/>
    <col min="12" max="14" width="2.85546875" customWidth="1"/>
    <col min="15" max="16" width="3.28515625" customWidth="1"/>
    <col min="17" max="17" width="3" customWidth="1"/>
    <col min="18" max="18" width="3.140625" customWidth="1"/>
    <col min="19" max="20" width="3" customWidth="1"/>
    <col min="21" max="21" width="2.85546875" customWidth="1"/>
    <col min="22" max="22" width="3" customWidth="1"/>
    <col min="23" max="23" width="3.140625" customWidth="1"/>
    <col min="24" max="24" width="2.85546875" customWidth="1"/>
    <col min="25" max="27" width="3" customWidth="1"/>
    <col min="28" max="28" width="3.140625" customWidth="1"/>
    <col min="29" max="29" width="3.28515625" customWidth="1"/>
    <col min="30" max="31" width="3.140625" customWidth="1"/>
    <col min="32" max="32" width="3" customWidth="1"/>
    <col min="33" max="33" width="3.140625" customWidth="1"/>
    <col min="34" max="34" width="3" customWidth="1"/>
    <col min="35" max="36" width="2.85546875" customWidth="1"/>
    <col min="37" max="37" width="3" customWidth="1"/>
    <col min="38" max="38" width="2.85546875" customWidth="1"/>
    <col min="39" max="40" width="3" customWidth="1"/>
    <col min="41" max="42" width="3.28515625" customWidth="1"/>
    <col min="43" max="43" width="3.140625" customWidth="1"/>
    <col min="44" max="44" width="2.85546875" customWidth="1"/>
    <col min="45" max="46" width="3.140625" customWidth="1"/>
    <col min="47" max="47" width="3.28515625" customWidth="1"/>
    <col min="48" max="49" width="3.140625" customWidth="1"/>
    <col min="50" max="50" width="2.85546875" customWidth="1"/>
    <col min="51" max="51" width="3.140625" customWidth="1"/>
    <col min="52" max="52" width="2.7109375" customWidth="1"/>
    <col min="53" max="53" width="3.140625" customWidth="1"/>
    <col min="54" max="54" width="3.28515625" customWidth="1"/>
    <col min="55" max="56" width="3.140625" customWidth="1"/>
    <col min="57" max="57" width="6.140625" customWidth="1"/>
  </cols>
  <sheetData>
    <row r="1" spans="1:57" x14ac:dyDescent="0.25">
      <c r="B1" s="44" t="s">
        <v>110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x14ac:dyDescent="0.25">
      <c r="A2" s="43" t="s">
        <v>117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4" spans="1:57" ht="73.5" x14ac:dyDescent="0.25">
      <c r="A4" s="52" t="s">
        <v>0</v>
      </c>
      <c r="B4" s="52" t="s">
        <v>1</v>
      </c>
      <c r="C4" s="41" t="s">
        <v>2</v>
      </c>
      <c r="D4" s="41" t="s">
        <v>3</v>
      </c>
      <c r="E4" s="1" t="s">
        <v>4</v>
      </c>
      <c r="F4" s="34" t="s">
        <v>5</v>
      </c>
      <c r="G4" s="35"/>
      <c r="H4" s="36"/>
      <c r="I4" s="1" t="s">
        <v>6</v>
      </c>
      <c r="J4" s="34" t="s">
        <v>7</v>
      </c>
      <c r="K4" s="35"/>
      <c r="L4" s="35"/>
      <c r="M4" s="36"/>
      <c r="N4" s="1" t="s">
        <v>8</v>
      </c>
      <c r="O4" s="34" t="s">
        <v>9</v>
      </c>
      <c r="P4" s="35"/>
      <c r="Q4" s="36"/>
      <c r="R4" s="1" t="s">
        <v>10</v>
      </c>
      <c r="S4" s="34" t="s">
        <v>11</v>
      </c>
      <c r="T4" s="35"/>
      <c r="U4" s="36"/>
      <c r="V4" s="1" t="s">
        <v>12</v>
      </c>
      <c r="W4" s="34" t="s">
        <v>13</v>
      </c>
      <c r="X4" s="35"/>
      <c r="Y4" s="35"/>
      <c r="Z4" s="36"/>
      <c r="AA4" s="1" t="s">
        <v>14</v>
      </c>
      <c r="AB4" s="2" t="s">
        <v>15</v>
      </c>
      <c r="AC4" s="3"/>
      <c r="AD4" s="4"/>
      <c r="AE4" s="1" t="s">
        <v>16</v>
      </c>
      <c r="AF4" s="34" t="s">
        <v>17</v>
      </c>
      <c r="AG4" s="35"/>
      <c r="AH4" s="36"/>
      <c r="AI4" s="1" t="s">
        <v>18</v>
      </c>
      <c r="AJ4" s="34" t="s">
        <v>19</v>
      </c>
      <c r="AK4" s="35"/>
      <c r="AL4" s="36"/>
      <c r="AM4" s="1" t="s">
        <v>20</v>
      </c>
      <c r="AN4" s="34" t="s">
        <v>21</v>
      </c>
      <c r="AO4" s="35"/>
      <c r="AP4" s="35"/>
      <c r="AQ4" s="36"/>
      <c r="AR4" s="1" t="s">
        <v>22</v>
      </c>
      <c r="AS4" s="34" t="s">
        <v>23</v>
      </c>
      <c r="AT4" s="35"/>
      <c r="AU4" s="36"/>
      <c r="AV4" s="1" t="s">
        <v>24</v>
      </c>
      <c r="AW4" s="34" t="s">
        <v>25</v>
      </c>
      <c r="AX4" s="35"/>
      <c r="AY4" s="35"/>
      <c r="AZ4" s="36"/>
      <c r="BA4" s="34" t="s">
        <v>26</v>
      </c>
      <c r="BB4" s="35"/>
      <c r="BC4" s="35"/>
      <c r="BD4" s="36"/>
      <c r="BE4" s="5" t="s">
        <v>27</v>
      </c>
    </row>
    <row r="5" spans="1:57" x14ac:dyDescent="0.25">
      <c r="A5" s="52"/>
      <c r="B5" s="52"/>
      <c r="C5" s="41"/>
      <c r="D5" s="41"/>
      <c r="E5" s="48" t="s">
        <v>28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50"/>
    </row>
    <row r="6" spans="1:57" x14ac:dyDescent="0.25">
      <c r="A6" s="52"/>
      <c r="B6" s="52"/>
      <c r="C6" s="41"/>
      <c r="D6" s="41"/>
      <c r="E6" s="6">
        <v>35</v>
      </c>
      <c r="F6" s="6">
        <v>36</v>
      </c>
      <c r="G6" s="6">
        <v>37</v>
      </c>
      <c r="H6" s="6">
        <v>38</v>
      </c>
      <c r="I6" s="6">
        <v>39</v>
      </c>
      <c r="J6" s="6">
        <v>40</v>
      </c>
      <c r="K6" s="6">
        <v>41</v>
      </c>
      <c r="L6" s="6">
        <v>42</v>
      </c>
      <c r="M6" s="6">
        <v>43</v>
      </c>
      <c r="N6" s="6">
        <v>44</v>
      </c>
      <c r="O6" s="6">
        <v>45</v>
      </c>
      <c r="P6" s="6">
        <v>46</v>
      </c>
      <c r="Q6" s="6">
        <v>47</v>
      </c>
      <c r="R6" s="6">
        <v>48</v>
      </c>
      <c r="S6" s="6">
        <v>49</v>
      </c>
      <c r="T6" s="6">
        <v>50</v>
      </c>
      <c r="U6" s="6">
        <v>51</v>
      </c>
      <c r="V6" s="6">
        <v>52</v>
      </c>
      <c r="W6" s="7" t="s">
        <v>29</v>
      </c>
      <c r="X6" s="7" t="s">
        <v>30</v>
      </c>
      <c r="Y6" s="7" t="s">
        <v>31</v>
      </c>
      <c r="Z6" s="7" t="s">
        <v>32</v>
      </c>
      <c r="AA6" s="7" t="s">
        <v>33</v>
      </c>
      <c r="AB6" s="7" t="s">
        <v>34</v>
      </c>
      <c r="AC6" s="7" t="s">
        <v>35</v>
      </c>
      <c r="AD6" s="7" t="s">
        <v>36</v>
      </c>
      <c r="AE6" s="7" t="s">
        <v>37</v>
      </c>
      <c r="AF6" s="7" t="s">
        <v>38</v>
      </c>
      <c r="AG6" s="7" t="s">
        <v>39</v>
      </c>
      <c r="AH6" s="7" t="s">
        <v>40</v>
      </c>
      <c r="AI6" s="7" t="s">
        <v>41</v>
      </c>
      <c r="AJ6" s="7" t="s">
        <v>42</v>
      </c>
      <c r="AK6" s="7" t="s">
        <v>43</v>
      </c>
      <c r="AL6" s="7" t="s">
        <v>44</v>
      </c>
      <c r="AM6" s="7" t="s">
        <v>45</v>
      </c>
      <c r="AN6" s="7" t="s">
        <v>46</v>
      </c>
      <c r="AO6" s="7" t="s">
        <v>47</v>
      </c>
      <c r="AP6" s="7" t="s">
        <v>48</v>
      </c>
      <c r="AQ6" s="7" t="s">
        <v>49</v>
      </c>
      <c r="AR6" s="7" t="s">
        <v>50</v>
      </c>
      <c r="AS6" s="7" t="s">
        <v>51</v>
      </c>
      <c r="AT6" s="7" t="s">
        <v>52</v>
      </c>
      <c r="AU6" s="7" t="s">
        <v>53</v>
      </c>
      <c r="AV6" s="7" t="s">
        <v>54</v>
      </c>
      <c r="AW6" s="7" t="s">
        <v>55</v>
      </c>
      <c r="AX6" s="7" t="s">
        <v>56</v>
      </c>
      <c r="AY6" s="7" t="s">
        <v>57</v>
      </c>
      <c r="AZ6" s="7" t="s">
        <v>58</v>
      </c>
      <c r="BA6" s="7" t="s">
        <v>59</v>
      </c>
      <c r="BB6" s="7" t="s">
        <v>60</v>
      </c>
      <c r="BC6" s="7" t="s">
        <v>61</v>
      </c>
      <c r="BD6" s="7" t="s">
        <v>62</v>
      </c>
      <c r="BE6" s="8"/>
    </row>
    <row r="7" spans="1:57" x14ac:dyDescent="0.25">
      <c r="A7" s="52"/>
      <c r="B7" s="52"/>
      <c r="C7" s="41"/>
      <c r="D7" s="41"/>
      <c r="E7" s="51" t="s">
        <v>63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8"/>
    </row>
    <row r="8" spans="1:57" x14ac:dyDescent="0.25">
      <c r="A8" s="52"/>
      <c r="B8" s="52"/>
      <c r="C8" s="42"/>
      <c r="D8" s="42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10">
        <v>18</v>
      </c>
      <c r="W8" s="10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>
        <v>31</v>
      </c>
      <c r="AJ8" s="9">
        <v>32</v>
      </c>
      <c r="AK8" s="9">
        <v>33</v>
      </c>
      <c r="AL8" s="9">
        <v>34</v>
      </c>
      <c r="AM8" s="9">
        <v>35</v>
      </c>
      <c r="AN8" s="9">
        <v>36</v>
      </c>
      <c r="AO8" s="9">
        <v>37</v>
      </c>
      <c r="AP8" s="9">
        <v>38</v>
      </c>
      <c r="AQ8" s="9">
        <v>39</v>
      </c>
      <c r="AR8" s="9">
        <v>40</v>
      </c>
      <c r="AS8" s="9">
        <v>41</v>
      </c>
      <c r="AT8" s="9">
        <v>42</v>
      </c>
      <c r="AU8" s="9">
        <v>43</v>
      </c>
      <c r="AV8" s="9">
        <v>44</v>
      </c>
      <c r="AW8" s="9">
        <v>45</v>
      </c>
      <c r="AX8" s="9">
        <v>46</v>
      </c>
      <c r="AY8" s="9">
        <v>47</v>
      </c>
      <c r="AZ8" s="9">
        <v>48</v>
      </c>
      <c r="BA8" s="9">
        <v>49</v>
      </c>
      <c r="BB8" s="9">
        <v>50</v>
      </c>
      <c r="BC8" s="9">
        <v>51</v>
      </c>
      <c r="BD8" s="9">
        <v>52</v>
      </c>
      <c r="BE8" s="11"/>
    </row>
    <row r="9" spans="1:57" ht="21" customHeight="1" x14ac:dyDescent="0.25">
      <c r="A9" s="37">
        <v>1</v>
      </c>
      <c r="B9" s="18" t="s">
        <v>65</v>
      </c>
      <c r="C9" s="26" t="s">
        <v>66</v>
      </c>
      <c r="D9" s="13" t="s">
        <v>64</v>
      </c>
      <c r="E9" s="12">
        <f t="shared" ref="E9:T9" si="0">SUM(E10+E11+E12+E13+E14+E15+E16+E17+E18)</f>
        <v>18</v>
      </c>
      <c r="F9" s="12">
        <f t="shared" si="0"/>
        <v>18</v>
      </c>
      <c r="G9" s="12">
        <f t="shared" si="0"/>
        <v>18</v>
      </c>
      <c r="H9" s="12">
        <f t="shared" si="0"/>
        <v>18</v>
      </c>
      <c r="I9" s="12">
        <f t="shared" si="0"/>
        <v>18</v>
      </c>
      <c r="J9" s="12">
        <f t="shared" si="0"/>
        <v>18</v>
      </c>
      <c r="K9" s="12">
        <f t="shared" si="0"/>
        <v>18</v>
      </c>
      <c r="L9" s="12">
        <f t="shared" si="0"/>
        <v>18</v>
      </c>
      <c r="M9" s="12">
        <f t="shared" si="0"/>
        <v>18</v>
      </c>
      <c r="N9" s="12">
        <f t="shared" si="0"/>
        <v>18</v>
      </c>
      <c r="O9" s="12">
        <f t="shared" si="0"/>
        <v>18</v>
      </c>
      <c r="P9" s="12">
        <f t="shared" si="0"/>
        <v>18</v>
      </c>
      <c r="Q9" s="12">
        <f t="shared" si="0"/>
        <v>18</v>
      </c>
      <c r="R9" s="12">
        <f t="shared" si="0"/>
        <v>18</v>
      </c>
      <c r="S9" s="12">
        <f t="shared" si="0"/>
        <v>18</v>
      </c>
      <c r="T9" s="12">
        <f t="shared" si="0"/>
        <v>18</v>
      </c>
      <c r="U9" s="16" t="s">
        <v>85</v>
      </c>
      <c r="V9" s="16" t="s">
        <v>86</v>
      </c>
      <c r="W9" s="16" t="s">
        <v>86</v>
      </c>
      <c r="X9" s="16">
        <f t="shared" ref="X9:AQ9" si="1">SUM(X10+X11+X12+X13+X14+X15+X16+X17+X18)</f>
        <v>18</v>
      </c>
      <c r="Y9" s="16">
        <f t="shared" si="1"/>
        <v>18</v>
      </c>
      <c r="Z9" s="16">
        <f t="shared" si="1"/>
        <v>18</v>
      </c>
      <c r="AA9" s="16">
        <f t="shared" si="1"/>
        <v>18</v>
      </c>
      <c r="AB9" s="16">
        <f t="shared" si="1"/>
        <v>18</v>
      </c>
      <c r="AC9" s="16">
        <f t="shared" si="1"/>
        <v>18</v>
      </c>
      <c r="AD9" s="16">
        <f t="shared" si="1"/>
        <v>18</v>
      </c>
      <c r="AE9" s="16">
        <f t="shared" si="1"/>
        <v>18</v>
      </c>
      <c r="AF9" s="16">
        <f t="shared" si="1"/>
        <v>18</v>
      </c>
      <c r="AG9" s="16">
        <f t="shared" si="1"/>
        <v>18</v>
      </c>
      <c r="AH9" s="16">
        <f t="shared" si="1"/>
        <v>18</v>
      </c>
      <c r="AI9" s="16">
        <f t="shared" si="1"/>
        <v>18</v>
      </c>
      <c r="AJ9" s="16">
        <f t="shared" si="1"/>
        <v>18</v>
      </c>
      <c r="AK9" s="16">
        <f t="shared" si="1"/>
        <v>18</v>
      </c>
      <c r="AL9" s="16">
        <f t="shared" si="1"/>
        <v>18</v>
      </c>
      <c r="AM9" s="16">
        <f t="shared" si="1"/>
        <v>18</v>
      </c>
      <c r="AN9" s="16">
        <f t="shared" si="1"/>
        <v>18</v>
      </c>
      <c r="AO9" s="16">
        <f t="shared" si="1"/>
        <v>18</v>
      </c>
      <c r="AP9" s="16">
        <f t="shared" si="1"/>
        <v>18</v>
      </c>
      <c r="AQ9" s="16">
        <f t="shared" si="1"/>
        <v>18</v>
      </c>
      <c r="AR9" s="16" t="s">
        <v>85</v>
      </c>
      <c r="AS9" s="16"/>
      <c r="AT9" s="16"/>
      <c r="AU9" s="16"/>
      <c r="AV9" s="16"/>
      <c r="AW9" s="16" t="s">
        <v>86</v>
      </c>
      <c r="AX9" s="16" t="s">
        <v>86</v>
      </c>
      <c r="AY9" s="16" t="s">
        <v>86</v>
      </c>
      <c r="AZ9" s="16" t="s">
        <v>86</v>
      </c>
      <c r="BA9" s="16" t="s">
        <v>86</v>
      </c>
      <c r="BB9" s="16" t="s">
        <v>86</v>
      </c>
      <c r="BC9" s="16" t="s">
        <v>86</v>
      </c>
      <c r="BD9" s="12" t="s">
        <v>86</v>
      </c>
      <c r="BE9" s="12">
        <f t="shared" ref="BE9" si="2">SUM(E9+F9+G9+H9+I9+J9+K9+L9+M9+N9+O9+P9+Q9+R9+S9+T9+X9+Y9+Z9+AA9+AB9+AC9+AD9+AE9+AF9+AG9+AH9+AI9+AJ9+AK9+AL9+AM9+AN9+AO9+AP9+AQ9)</f>
        <v>648</v>
      </c>
    </row>
    <row r="10" spans="1:57" ht="16.5" customHeight="1" x14ac:dyDescent="0.25">
      <c r="A10" s="38"/>
      <c r="B10" s="14" t="s">
        <v>67</v>
      </c>
      <c r="C10" s="27" t="s">
        <v>68</v>
      </c>
      <c r="D10" s="13" t="s">
        <v>64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2</v>
      </c>
      <c r="Q10" s="12">
        <v>2</v>
      </c>
      <c r="R10" s="12">
        <v>2</v>
      </c>
      <c r="S10" s="12">
        <v>2</v>
      </c>
      <c r="T10" s="12">
        <v>2</v>
      </c>
      <c r="U10" s="16" t="s">
        <v>85</v>
      </c>
      <c r="V10" s="16" t="s">
        <v>86</v>
      </c>
      <c r="W10" s="16" t="s">
        <v>86</v>
      </c>
      <c r="X10" s="16">
        <v>2</v>
      </c>
      <c r="Y10" s="16">
        <v>2</v>
      </c>
      <c r="Z10" s="16">
        <v>2</v>
      </c>
      <c r="AA10" s="16">
        <v>2</v>
      </c>
      <c r="AB10" s="16">
        <v>2</v>
      </c>
      <c r="AC10" s="16">
        <v>2</v>
      </c>
      <c r="AD10" s="16">
        <v>2</v>
      </c>
      <c r="AE10" s="16">
        <v>2</v>
      </c>
      <c r="AF10" s="16">
        <v>2</v>
      </c>
      <c r="AG10" s="16">
        <v>2</v>
      </c>
      <c r="AH10" s="16">
        <v>2</v>
      </c>
      <c r="AI10" s="16">
        <v>2</v>
      </c>
      <c r="AJ10" s="16">
        <v>2</v>
      </c>
      <c r="AK10" s="16">
        <v>2</v>
      </c>
      <c r="AL10" s="16">
        <v>2</v>
      </c>
      <c r="AM10" s="16">
        <v>2</v>
      </c>
      <c r="AN10" s="16">
        <v>2</v>
      </c>
      <c r="AO10" s="16">
        <v>2</v>
      </c>
      <c r="AP10" s="16">
        <v>2</v>
      </c>
      <c r="AQ10" s="16">
        <v>2</v>
      </c>
      <c r="AR10" s="16" t="s">
        <v>85</v>
      </c>
      <c r="AS10" s="16"/>
      <c r="AT10" s="16"/>
      <c r="AU10" s="16"/>
      <c r="AV10" s="16"/>
      <c r="AW10" s="16" t="s">
        <v>86</v>
      </c>
      <c r="AX10" s="16" t="s">
        <v>86</v>
      </c>
      <c r="AY10" s="16" t="s">
        <v>86</v>
      </c>
      <c r="AZ10" s="16" t="s">
        <v>86</v>
      </c>
      <c r="BA10" s="16" t="s">
        <v>86</v>
      </c>
      <c r="BB10" s="16" t="s">
        <v>86</v>
      </c>
      <c r="BC10" s="16" t="s">
        <v>86</v>
      </c>
      <c r="BD10" s="12" t="s">
        <v>86</v>
      </c>
      <c r="BE10" s="12">
        <f>SUM(E10+F10+G10+H10+I10+J10+K10+L10+M10+N10+O10+P10+Q10+R10+S10+T10+X10+Y10+Z10+AA10+AB10+AC10+AD10+AE10+AF10+AG10+AH10+AI10+AJ10+AK10+AL10+AM10+AN10+AO10+AP10+AQ10)</f>
        <v>72</v>
      </c>
    </row>
    <row r="11" spans="1:57" ht="16.5" customHeight="1" x14ac:dyDescent="0.25">
      <c r="A11" s="38"/>
      <c r="B11" s="14" t="s">
        <v>69</v>
      </c>
      <c r="C11" s="27" t="s">
        <v>70</v>
      </c>
      <c r="D11" s="13" t="s">
        <v>64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12">
        <v>2</v>
      </c>
      <c r="U11" s="16" t="s">
        <v>85</v>
      </c>
      <c r="V11" s="16" t="s">
        <v>86</v>
      </c>
      <c r="W11" s="16" t="s">
        <v>86</v>
      </c>
      <c r="X11" s="16">
        <v>2</v>
      </c>
      <c r="Y11" s="16">
        <v>2</v>
      </c>
      <c r="Z11" s="16">
        <v>2</v>
      </c>
      <c r="AA11" s="16">
        <v>2</v>
      </c>
      <c r="AB11" s="16">
        <v>2</v>
      </c>
      <c r="AC11" s="16">
        <v>2</v>
      </c>
      <c r="AD11" s="16">
        <v>2</v>
      </c>
      <c r="AE11" s="16">
        <v>2</v>
      </c>
      <c r="AF11" s="16">
        <v>2</v>
      </c>
      <c r="AG11" s="16">
        <v>2</v>
      </c>
      <c r="AH11" s="16">
        <v>2</v>
      </c>
      <c r="AI11" s="16">
        <v>2</v>
      </c>
      <c r="AJ11" s="16">
        <v>2</v>
      </c>
      <c r="AK11" s="16">
        <v>2</v>
      </c>
      <c r="AL11" s="16">
        <v>2</v>
      </c>
      <c r="AM11" s="16">
        <v>2</v>
      </c>
      <c r="AN11" s="16">
        <v>2</v>
      </c>
      <c r="AO11" s="16">
        <v>2</v>
      </c>
      <c r="AP11" s="16">
        <v>2</v>
      </c>
      <c r="AQ11" s="16">
        <v>2</v>
      </c>
      <c r="AR11" s="16" t="s">
        <v>85</v>
      </c>
      <c r="AS11" s="16"/>
      <c r="AT11" s="16"/>
      <c r="AU11" s="16"/>
      <c r="AV11" s="16"/>
      <c r="AW11" s="16" t="s">
        <v>86</v>
      </c>
      <c r="AX11" s="16" t="s">
        <v>86</v>
      </c>
      <c r="AY11" s="16" t="s">
        <v>86</v>
      </c>
      <c r="AZ11" s="16" t="s">
        <v>86</v>
      </c>
      <c r="BA11" s="16" t="s">
        <v>86</v>
      </c>
      <c r="BB11" s="16" t="s">
        <v>86</v>
      </c>
      <c r="BC11" s="16" t="s">
        <v>86</v>
      </c>
      <c r="BD11" s="12" t="s">
        <v>86</v>
      </c>
      <c r="BE11" s="12">
        <f t="shared" ref="BE11:BE27" si="3">SUM(E11+F11+G11+H11+I11+J11+K11+L11+M11+N11+O11+P11+Q11+R11+S11+T11+X11+Y11+Z11+AA11+AB11+AC11+AD11+AE11+AF11+AG11+AH11+AI11+AJ11+AK11+AL11+AM11+AN11+AO11+AP11+AQ11)</f>
        <v>72</v>
      </c>
    </row>
    <row r="12" spans="1:57" x14ac:dyDescent="0.25">
      <c r="A12" s="38"/>
      <c r="B12" s="14" t="s">
        <v>71</v>
      </c>
      <c r="C12" s="27" t="s">
        <v>72</v>
      </c>
      <c r="D12" s="13" t="s">
        <v>64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</v>
      </c>
      <c r="R12" s="12">
        <v>2</v>
      </c>
      <c r="S12" s="12">
        <v>2</v>
      </c>
      <c r="T12" s="12">
        <v>2</v>
      </c>
      <c r="U12" s="16" t="s">
        <v>85</v>
      </c>
      <c r="V12" s="16" t="s">
        <v>86</v>
      </c>
      <c r="W12" s="16" t="s">
        <v>86</v>
      </c>
      <c r="X12" s="16">
        <v>2</v>
      </c>
      <c r="Y12" s="16">
        <v>2</v>
      </c>
      <c r="Z12" s="16">
        <v>2</v>
      </c>
      <c r="AA12" s="16">
        <v>2</v>
      </c>
      <c r="AB12" s="16">
        <v>2</v>
      </c>
      <c r="AC12" s="16">
        <v>2</v>
      </c>
      <c r="AD12" s="16">
        <v>2</v>
      </c>
      <c r="AE12" s="16">
        <v>2</v>
      </c>
      <c r="AF12" s="16">
        <v>2</v>
      </c>
      <c r="AG12" s="16">
        <v>2</v>
      </c>
      <c r="AH12" s="16">
        <v>2</v>
      </c>
      <c r="AI12" s="16">
        <v>2</v>
      </c>
      <c r="AJ12" s="16">
        <v>2</v>
      </c>
      <c r="AK12" s="16">
        <v>2</v>
      </c>
      <c r="AL12" s="16">
        <v>2</v>
      </c>
      <c r="AM12" s="16">
        <v>2</v>
      </c>
      <c r="AN12" s="16">
        <v>2</v>
      </c>
      <c r="AO12" s="16">
        <v>2</v>
      </c>
      <c r="AP12" s="16">
        <v>2</v>
      </c>
      <c r="AQ12" s="16">
        <v>2</v>
      </c>
      <c r="AR12" s="16" t="s">
        <v>85</v>
      </c>
      <c r="AS12" s="16"/>
      <c r="AT12" s="16"/>
      <c r="AU12" s="16"/>
      <c r="AV12" s="16"/>
      <c r="AW12" s="16" t="s">
        <v>86</v>
      </c>
      <c r="AX12" s="16" t="s">
        <v>86</v>
      </c>
      <c r="AY12" s="16" t="s">
        <v>86</v>
      </c>
      <c r="AZ12" s="16" t="s">
        <v>86</v>
      </c>
      <c r="BA12" s="16" t="s">
        <v>86</v>
      </c>
      <c r="BB12" s="16" t="s">
        <v>86</v>
      </c>
      <c r="BC12" s="16" t="s">
        <v>86</v>
      </c>
      <c r="BD12" s="12" t="s">
        <v>86</v>
      </c>
      <c r="BE12" s="12">
        <f t="shared" si="3"/>
        <v>72</v>
      </c>
    </row>
    <row r="13" spans="1:57" x14ac:dyDescent="0.25">
      <c r="A13" s="38"/>
      <c r="B13" s="14" t="s">
        <v>73</v>
      </c>
      <c r="C13" s="27" t="s">
        <v>74</v>
      </c>
      <c r="D13" s="13" t="s">
        <v>64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>
        <v>2</v>
      </c>
      <c r="U13" s="16" t="s">
        <v>85</v>
      </c>
      <c r="V13" s="16" t="s">
        <v>86</v>
      </c>
      <c r="W13" s="16" t="s">
        <v>86</v>
      </c>
      <c r="X13" s="16">
        <v>2</v>
      </c>
      <c r="Y13" s="16">
        <v>2</v>
      </c>
      <c r="Z13" s="16">
        <v>2</v>
      </c>
      <c r="AA13" s="16">
        <v>2</v>
      </c>
      <c r="AB13" s="16">
        <v>2</v>
      </c>
      <c r="AC13" s="16">
        <v>2</v>
      </c>
      <c r="AD13" s="16">
        <v>2</v>
      </c>
      <c r="AE13" s="16">
        <v>2</v>
      </c>
      <c r="AF13" s="16">
        <v>2</v>
      </c>
      <c r="AG13" s="16">
        <v>2</v>
      </c>
      <c r="AH13" s="16">
        <v>2</v>
      </c>
      <c r="AI13" s="16">
        <v>2</v>
      </c>
      <c r="AJ13" s="16">
        <v>2</v>
      </c>
      <c r="AK13" s="16">
        <v>2</v>
      </c>
      <c r="AL13" s="16">
        <v>2</v>
      </c>
      <c r="AM13" s="16">
        <v>2</v>
      </c>
      <c r="AN13" s="16">
        <v>2</v>
      </c>
      <c r="AO13" s="16">
        <v>2</v>
      </c>
      <c r="AP13" s="16">
        <v>2</v>
      </c>
      <c r="AQ13" s="16">
        <v>2</v>
      </c>
      <c r="AR13" s="16" t="s">
        <v>85</v>
      </c>
      <c r="AS13" s="16"/>
      <c r="AT13" s="16"/>
      <c r="AU13" s="16"/>
      <c r="AV13" s="16"/>
      <c r="AW13" s="16" t="s">
        <v>86</v>
      </c>
      <c r="AX13" s="16" t="s">
        <v>86</v>
      </c>
      <c r="AY13" s="16" t="s">
        <v>86</v>
      </c>
      <c r="AZ13" s="16" t="s">
        <v>86</v>
      </c>
      <c r="BA13" s="16" t="s">
        <v>86</v>
      </c>
      <c r="BB13" s="16" t="s">
        <v>86</v>
      </c>
      <c r="BC13" s="16" t="s">
        <v>86</v>
      </c>
      <c r="BD13" s="12" t="s">
        <v>86</v>
      </c>
      <c r="BE13" s="12">
        <f t="shared" si="3"/>
        <v>72</v>
      </c>
    </row>
    <row r="14" spans="1:57" ht="15" customHeight="1" x14ac:dyDescent="0.25">
      <c r="A14" s="38"/>
      <c r="B14" s="14" t="s">
        <v>75</v>
      </c>
      <c r="C14" s="27" t="s">
        <v>84</v>
      </c>
      <c r="D14" s="13" t="s">
        <v>64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>
        <v>2</v>
      </c>
      <c r="U14" s="16" t="s">
        <v>85</v>
      </c>
      <c r="V14" s="16" t="s">
        <v>86</v>
      </c>
      <c r="W14" s="16" t="s">
        <v>86</v>
      </c>
      <c r="X14" s="16">
        <v>2</v>
      </c>
      <c r="Y14" s="16">
        <v>2</v>
      </c>
      <c r="Z14" s="16">
        <v>2</v>
      </c>
      <c r="AA14" s="16">
        <v>2</v>
      </c>
      <c r="AB14" s="16">
        <v>2</v>
      </c>
      <c r="AC14" s="16">
        <v>2</v>
      </c>
      <c r="AD14" s="16">
        <v>2</v>
      </c>
      <c r="AE14" s="16">
        <v>2</v>
      </c>
      <c r="AF14" s="16">
        <v>2</v>
      </c>
      <c r="AG14" s="16">
        <v>2</v>
      </c>
      <c r="AH14" s="16">
        <v>2</v>
      </c>
      <c r="AI14" s="16">
        <v>2</v>
      </c>
      <c r="AJ14" s="16">
        <v>2</v>
      </c>
      <c r="AK14" s="16">
        <v>2</v>
      </c>
      <c r="AL14" s="16">
        <v>2</v>
      </c>
      <c r="AM14" s="16">
        <v>2</v>
      </c>
      <c r="AN14" s="16">
        <v>2</v>
      </c>
      <c r="AO14" s="16">
        <v>2</v>
      </c>
      <c r="AP14" s="16">
        <v>2</v>
      </c>
      <c r="AQ14" s="16">
        <v>2</v>
      </c>
      <c r="AR14" s="16" t="s">
        <v>85</v>
      </c>
      <c r="AS14" s="16"/>
      <c r="AT14" s="16"/>
      <c r="AU14" s="16"/>
      <c r="AV14" s="16"/>
      <c r="AW14" s="16" t="s">
        <v>86</v>
      </c>
      <c r="AX14" s="16" t="s">
        <v>86</v>
      </c>
      <c r="AY14" s="16" t="s">
        <v>86</v>
      </c>
      <c r="AZ14" s="16" t="s">
        <v>86</v>
      </c>
      <c r="BA14" s="16" t="s">
        <v>86</v>
      </c>
      <c r="BB14" s="16" t="s">
        <v>86</v>
      </c>
      <c r="BC14" s="16" t="s">
        <v>86</v>
      </c>
      <c r="BD14" s="12" t="s">
        <v>86</v>
      </c>
      <c r="BE14" s="12">
        <f t="shared" si="3"/>
        <v>72</v>
      </c>
    </row>
    <row r="15" spans="1:57" x14ac:dyDescent="0.25">
      <c r="A15" s="38"/>
      <c r="B15" s="14" t="s">
        <v>76</v>
      </c>
      <c r="C15" s="27" t="s">
        <v>77</v>
      </c>
      <c r="D15" s="13" t="s">
        <v>64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6" t="s">
        <v>85</v>
      </c>
      <c r="V15" s="16" t="s">
        <v>86</v>
      </c>
      <c r="W15" s="16" t="s">
        <v>86</v>
      </c>
      <c r="X15" s="16">
        <v>2</v>
      </c>
      <c r="Y15" s="16">
        <v>2</v>
      </c>
      <c r="Z15" s="16">
        <v>2</v>
      </c>
      <c r="AA15" s="16">
        <v>2</v>
      </c>
      <c r="AB15" s="16">
        <v>2</v>
      </c>
      <c r="AC15" s="16">
        <v>2</v>
      </c>
      <c r="AD15" s="16">
        <v>2</v>
      </c>
      <c r="AE15" s="16">
        <v>2</v>
      </c>
      <c r="AF15" s="16">
        <v>2</v>
      </c>
      <c r="AG15" s="16">
        <v>2</v>
      </c>
      <c r="AH15" s="16">
        <v>2</v>
      </c>
      <c r="AI15" s="16">
        <v>2</v>
      </c>
      <c r="AJ15" s="16">
        <v>2</v>
      </c>
      <c r="AK15" s="16">
        <v>2</v>
      </c>
      <c r="AL15" s="16">
        <v>2</v>
      </c>
      <c r="AM15" s="16">
        <v>2</v>
      </c>
      <c r="AN15" s="16">
        <v>2</v>
      </c>
      <c r="AO15" s="16">
        <v>2</v>
      </c>
      <c r="AP15" s="16">
        <v>2</v>
      </c>
      <c r="AQ15" s="16">
        <v>2</v>
      </c>
      <c r="AR15" s="16" t="s">
        <v>85</v>
      </c>
      <c r="AS15" s="16"/>
      <c r="AT15" s="16"/>
      <c r="AU15" s="16"/>
      <c r="AV15" s="16"/>
      <c r="AW15" s="16" t="s">
        <v>86</v>
      </c>
      <c r="AX15" s="16" t="s">
        <v>86</v>
      </c>
      <c r="AY15" s="16" t="s">
        <v>86</v>
      </c>
      <c r="AZ15" s="16" t="s">
        <v>86</v>
      </c>
      <c r="BA15" s="16" t="s">
        <v>86</v>
      </c>
      <c r="BB15" s="16" t="s">
        <v>86</v>
      </c>
      <c r="BC15" s="16" t="s">
        <v>86</v>
      </c>
      <c r="BD15" s="12" t="s">
        <v>86</v>
      </c>
      <c r="BE15" s="12">
        <f t="shared" si="3"/>
        <v>72</v>
      </c>
    </row>
    <row r="16" spans="1:57" x14ac:dyDescent="0.25">
      <c r="A16" s="38"/>
      <c r="B16" s="14" t="s">
        <v>78</v>
      </c>
      <c r="C16" s="27" t="s">
        <v>79</v>
      </c>
      <c r="D16" s="13" t="s">
        <v>64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2">
        <v>2</v>
      </c>
      <c r="U16" s="16" t="s">
        <v>85</v>
      </c>
      <c r="V16" s="16" t="s">
        <v>86</v>
      </c>
      <c r="W16" s="16" t="s">
        <v>86</v>
      </c>
      <c r="X16" s="16">
        <v>2</v>
      </c>
      <c r="Y16" s="16">
        <v>2</v>
      </c>
      <c r="Z16" s="16">
        <v>2</v>
      </c>
      <c r="AA16" s="16">
        <v>2</v>
      </c>
      <c r="AB16" s="16">
        <v>2</v>
      </c>
      <c r="AC16" s="16">
        <v>2</v>
      </c>
      <c r="AD16" s="16">
        <v>2</v>
      </c>
      <c r="AE16" s="16">
        <v>2</v>
      </c>
      <c r="AF16" s="16">
        <v>2</v>
      </c>
      <c r="AG16" s="16">
        <v>2</v>
      </c>
      <c r="AH16" s="16">
        <v>2</v>
      </c>
      <c r="AI16" s="16">
        <v>2</v>
      </c>
      <c r="AJ16" s="16">
        <v>2</v>
      </c>
      <c r="AK16" s="16">
        <v>2</v>
      </c>
      <c r="AL16" s="16">
        <v>2</v>
      </c>
      <c r="AM16" s="16">
        <v>2</v>
      </c>
      <c r="AN16" s="16">
        <v>2</v>
      </c>
      <c r="AO16" s="16">
        <v>2</v>
      </c>
      <c r="AP16" s="16">
        <v>2</v>
      </c>
      <c r="AQ16" s="16">
        <v>2</v>
      </c>
      <c r="AR16" s="16" t="s">
        <v>85</v>
      </c>
      <c r="AS16" s="16"/>
      <c r="AT16" s="16"/>
      <c r="AU16" s="16"/>
      <c r="AV16" s="16"/>
      <c r="AW16" s="16" t="s">
        <v>86</v>
      </c>
      <c r="AX16" s="16" t="s">
        <v>86</v>
      </c>
      <c r="AY16" s="16" t="s">
        <v>86</v>
      </c>
      <c r="AZ16" s="16" t="s">
        <v>86</v>
      </c>
      <c r="BA16" s="16" t="s">
        <v>86</v>
      </c>
      <c r="BB16" s="16" t="s">
        <v>86</v>
      </c>
      <c r="BC16" s="16" t="s">
        <v>86</v>
      </c>
      <c r="BD16" s="12" t="s">
        <v>86</v>
      </c>
      <c r="BE16" s="12">
        <f t="shared" si="3"/>
        <v>72</v>
      </c>
    </row>
    <row r="17" spans="1:57" x14ac:dyDescent="0.25">
      <c r="A17" s="38"/>
      <c r="B17" s="14" t="s">
        <v>80</v>
      </c>
      <c r="C17" s="27" t="s">
        <v>81</v>
      </c>
      <c r="D17" s="13" t="s">
        <v>64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16" t="s">
        <v>85</v>
      </c>
      <c r="V17" s="16" t="s">
        <v>86</v>
      </c>
      <c r="W17" s="16" t="s">
        <v>86</v>
      </c>
      <c r="X17" s="16">
        <v>2</v>
      </c>
      <c r="Y17" s="16">
        <v>2</v>
      </c>
      <c r="Z17" s="16">
        <v>2</v>
      </c>
      <c r="AA17" s="16">
        <v>2</v>
      </c>
      <c r="AB17" s="16">
        <v>2</v>
      </c>
      <c r="AC17" s="16">
        <v>2</v>
      </c>
      <c r="AD17" s="16">
        <v>2</v>
      </c>
      <c r="AE17" s="16">
        <v>2</v>
      </c>
      <c r="AF17" s="16">
        <v>2</v>
      </c>
      <c r="AG17" s="16">
        <v>2</v>
      </c>
      <c r="AH17" s="16">
        <v>2</v>
      </c>
      <c r="AI17" s="16">
        <v>2</v>
      </c>
      <c r="AJ17" s="16">
        <v>2</v>
      </c>
      <c r="AK17" s="16">
        <v>2</v>
      </c>
      <c r="AL17" s="16">
        <v>2</v>
      </c>
      <c r="AM17" s="16">
        <v>2</v>
      </c>
      <c r="AN17" s="16">
        <v>2</v>
      </c>
      <c r="AO17" s="16">
        <v>2</v>
      </c>
      <c r="AP17" s="16">
        <v>2</v>
      </c>
      <c r="AQ17" s="16">
        <v>2</v>
      </c>
      <c r="AR17" s="16" t="s">
        <v>85</v>
      </c>
      <c r="AS17" s="16"/>
      <c r="AT17" s="16"/>
      <c r="AU17" s="16"/>
      <c r="AV17" s="16"/>
      <c r="AW17" s="16" t="s">
        <v>86</v>
      </c>
      <c r="AX17" s="16" t="s">
        <v>86</v>
      </c>
      <c r="AY17" s="16" t="s">
        <v>86</v>
      </c>
      <c r="AZ17" s="16" t="s">
        <v>86</v>
      </c>
      <c r="BA17" s="16" t="s">
        <v>86</v>
      </c>
      <c r="BB17" s="16" t="s">
        <v>86</v>
      </c>
      <c r="BC17" s="16" t="s">
        <v>86</v>
      </c>
      <c r="BD17" s="12" t="s">
        <v>86</v>
      </c>
      <c r="BE17" s="12">
        <f t="shared" si="3"/>
        <v>72</v>
      </c>
    </row>
    <row r="18" spans="1:57" ht="15" customHeight="1" x14ac:dyDescent="0.25">
      <c r="A18" s="38"/>
      <c r="B18" s="14" t="s">
        <v>82</v>
      </c>
      <c r="C18" s="27" t="s">
        <v>83</v>
      </c>
      <c r="D18" s="13" t="s">
        <v>64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12">
        <v>2</v>
      </c>
      <c r="U18" s="16" t="s">
        <v>85</v>
      </c>
      <c r="V18" s="16" t="s">
        <v>86</v>
      </c>
      <c r="W18" s="16" t="s">
        <v>86</v>
      </c>
      <c r="X18" s="16">
        <v>2</v>
      </c>
      <c r="Y18" s="16">
        <v>2</v>
      </c>
      <c r="Z18" s="16">
        <v>2</v>
      </c>
      <c r="AA18" s="16">
        <v>2</v>
      </c>
      <c r="AB18" s="16">
        <v>2</v>
      </c>
      <c r="AC18" s="16">
        <v>2</v>
      </c>
      <c r="AD18" s="16">
        <v>2</v>
      </c>
      <c r="AE18" s="16">
        <v>2</v>
      </c>
      <c r="AF18" s="16">
        <v>2</v>
      </c>
      <c r="AG18" s="16">
        <v>2</v>
      </c>
      <c r="AH18" s="16">
        <v>2</v>
      </c>
      <c r="AI18" s="16">
        <v>2</v>
      </c>
      <c r="AJ18" s="16">
        <v>2</v>
      </c>
      <c r="AK18" s="16">
        <v>2</v>
      </c>
      <c r="AL18" s="16">
        <v>2</v>
      </c>
      <c r="AM18" s="16">
        <v>2</v>
      </c>
      <c r="AN18" s="16">
        <v>2</v>
      </c>
      <c r="AO18" s="16">
        <v>2</v>
      </c>
      <c r="AP18" s="16">
        <v>2</v>
      </c>
      <c r="AQ18" s="16">
        <v>2</v>
      </c>
      <c r="AR18" s="16" t="s">
        <v>85</v>
      </c>
      <c r="AS18" s="16"/>
      <c r="AT18" s="16"/>
      <c r="AU18" s="16"/>
      <c r="AV18" s="16"/>
      <c r="AW18" s="16" t="s">
        <v>86</v>
      </c>
      <c r="AX18" s="16" t="s">
        <v>86</v>
      </c>
      <c r="AY18" s="16" t="s">
        <v>86</v>
      </c>
      <c r="AZ18" s="16" t="s">
        <v>86</v>
      </c>
      <c r="BA18" s="16" t="s">
        <v>86</v>
      </c>
      <c r="BB18" s="16" t="s">
        <v>86</v>
      </c>
      <c r="BC18" s="16" t="s">
        <v>86</v>
      </c>
      <c r="BD18" s="12" t="s">
        <v>86</v>
      </c>
      <c r="BE18" s="12">
        <f t="shared" si="3"/>
        <v>72</v>
      </c>
    </row>
    <row r="19" spans="1:57" ht="28.5" customHeight="1" x14ac:dyDescent="0.25">
      <c r="A19" s="38"/>
      <c r="B19" s="18" t="s">
        <v>87</v>
      </c>
      <c r="C19" s="28" t="s">
        <v>88</v>
      </c>
      <c r="D19" s="13" t="s">
        <v>64</v>
      </c>
      <c r="E19" s="12">
        <f t="shared" ref="E19:T19" si="4">SUM(E20+E21+E22+E23)</f>
        <v>12</v>
      </c>
      <c r="F19" s="12">
        <f t="shared" si="4"/>
        <v>12</v>
      </c>
      <c r="G19" s="12">
        <f t="shared" si="4"/>
        <v>12</v>
      </c>
      <c r="H19" s="12">
        <f t="shared" si="4"/>
        <v>12</v>
      </c>
      <c r="I19" s="12">
        <f t="shared" si="4"/>
        <v>12</v>
      </c>
      <c r="J19" s="12">
        <f t="shared" si="4"/>
        <v>12</v>
      </c>
      <c r="K19" s="12">
        <f t="shared" si="4"/>
        <v>12</v>
      </c>
      <c r="L19" s="12">
        <f t="shared" si="4"/>
        <v>12</v>
      </c>
      <c r="M19" s="12">
        <f t="shared" si="4"/>
        <v>12</v>
      </c>
      <c r="N19" s="12">
        <f t="shared" si="4"/>
        <v>12</v>
      </c>
      <c r="O19" s="12">
        <f t="shared" si="4"/>
        <v>12</v>
      </c>
      <c r="P19" s="12">
        <f t="shared" si="4"/>
        <v>12</v>
      </c>
      <c r="Q19" s="12">
        <f t="shared" si="4"/>
        <v>12</v>
      </c>
      <c r="R19" s="12">
        <f t="shared" si="4"/>
        <v>12</v>
      </c>
      <c r="S19" s="12">
        <f t="shared" si="4"/>
        <v>12</v>
      </c>
      <c r="T19" s="12">
        <f t="shared" si="4"/>
        <v>12</v>
      </c>
      <c r="U19" s="16" t="s">
        <v>85</v>
      </c>
      <c r="V19" s="16" t="s">
        <v>86</v>
      </c>
      <c r="W19" s="16" t="s">
        <v>86</v>
      </c>
      <c r="X19" s="16">
        <f>SUM(X20+X21+X22+X23+X23+ X24)</f>
        <v>12</v>
      </c>
      <c r="Y19" s="16">
        <f t="shared" ref="Y19:AQ19" si="5">SUM(Y20+Y21+Y22+Y23+Y23+ Y24)</f>
        <v>12</v>
      </c>
      <c r="Z19" s="16">
        <f t="shared" si="5"/>
        <v>12</v>
      </c>
      <c r="AA19" s="16">
        <f t="shared" si="5"/>
        <v>12</v>
      </c>
      <c r="AB19" s="16">
        <f t="shared" si="5"/>
        <v>12</v>
      </c>
      <c r="AC19" s="16">
        <f t="shared" si="5"/>
        <v>12</v>
      </c>
      <c r="AD19" s="16">
        <f t="shared" si="5"/>
        <v>12</v>
      </c>
      <c r="AE19" s="16">
        <f t="shared" si="5"/>
        <v>12</v>
      </c>
      <c r="AF19" s="16">
        <f t="shared" si="5"/>
        <v>12</v>
      </c>
      <c r="AG19" s="16">
        <f t="shared" si="5"/>
        <v>12</v>
      </c>
      <c r="AH19" s="16">
        <f t="shared" si="5"/>
        <v>12</v>
      </c>
      <c r="AI19" s="16">
        <f t="shared" si="5"/>
        <v>12</v>
      </c>
      <c r="AJ19" s="16">
        <f t="shared" si="5"/>
        <v>12</v>
      </c>
      <c r="AK19" s="16">
        <f t="shared" si="5"/>
        <v>12</v>
      </c>
      <c r="AL19" s="16">
        <f t="shared" si="5"/>
        <v>12</v>
      </c>
      <c r="AM19" s="16">
        <f t="shared" si="5"/>
        <v>12</v>
      </c>
      <c r="AN19" s="16">
        <f t="shared" si="5"/>
        <v>12</v>
      </c>
      <c r="AO19" s="16">
        <f t="shared" si="5"/>
        <v>12</v>
      </c>
      <c r="AP19" s="16">
        <f t="shared" si="5"/>
        <v>12</v>
      </c>
      <c r="AQ19" s="16">
        <f t="shared" si="5"/>
        <v>12</v>
      </c>
      <c r="AR19" s="21" t="s">
        <v>85</v>
      </c>
      <c r="AS19" s="16"/>
      <c r="AT19" s="16"/>
      <c r="AU19" s="16"/>
      <c r="AV19" s="16"/>
      <c r="AW19" s="16" t="s">
        <v>86</v>
      </c>
      <c r="AX19" s="16" t="s">
        <v>86</v>
      </c>
      <c r="AY19" s="16" t="s">
        <v>86</v>
      </c>
      <c r="AZ19" s="16" t="s">
        <v>86</v>
      </c>
      <c r="BA19" s="16" t="s">
        <v>86</v>
      </c>
      <c r="BB19" s="16" t="s">
        <v>86</v>
      </c>
      <c r="BC19" s="16" t="s">
        <v>86</v>
      </c>
      <c r="BD19" s="12" t="s">
        <v>86</v>
      </c>
      <c r="BE19" s="12">
        <f t="shared" si="3"/>
        <v>432</v>
      </c>
    </row>
    <row r="20" spans="1:57" x14ac:dyDescent="0.25">
      <c r="A20" s="38"/>
      <c r="B20" s="14" t="s">
        <v>89</v>
      </c>
      <c r="C20" s="29" t="s">
        <v>90</v>
      </c>
      <c r="D20" s="13" t="s">
        <v>64</v>
      </c>
      <c r="E20" s="12">
        <v>4</v>
      </c>
      <c r="F20" s="12">
        <v>4</v>
      </c>
      <c r="G20" s="12">
        <v>4</v>
      </c>
      <c r="H20" s="12">
        <v>4</v>
      </c>
      <c r="I20" s="12">
        <v>4</v>
      </c>
      <c r="J20" s="12">
        <v>4</v>
      </c>
      <c r="K20" s="12">
        <v>4</v>
      </c>
      <c r="L20" s="12">
        <v>4</v>
      </c>
      <c r="M20" s="12">
        <v>4</v>
      </c>
      <c r="N20" s="12">
        <v>4</v>
      </c>
      <c r="O20" s="12">
        <v>4</v>
      </c>
      <c r="P20" s="12">
        <v>4</v>
      </c>
      <c r="Q20" s="12">
        <v>4</v>
      </c>
      <c r="R20" s="12">
        <v>4</v>
      </c>
      <c r="S20" s="12">
        <v>4</v>
      </c>
      <c r="T20" s="12">
        <v>4</v>
      </c>
      <c r="U20" s="16" t="s">
        <v>85</v>
      </c>
      <c r="V20" s="16" t="s">
        <v>86</v>
      </c>
      <c r="W20" s="16" t="s">
        <v>86</v>
      </c>
      <c r="X20" s="16">
        <v>4</v>
      </c>
      <c r="Y20" s="16">
        <v>4</v>
      </c>
      <c r="Z20" s="16">
        <v>4</v>
      </c>
      <c r="AA20" s="16">
        <v>4</v>
      </c>
      <c r="AB20" s="16">
        <v>4</v>
      </c>
      <c r="AC20" s="16">
        <v>4</v>
      </c>
      <c r="AD20" s="16">
        <v>4</v>
      </c>
      <c r="AE20" s="16">
        <v>4</v>
      </c>
      <c r="AF20" s="16">
        <v>4</v>
      </c>
      <c r="AG20" s="16">
        <v>4</v>
      </c>
      <c r="AH20" s="16">
        <v>4</v>
      </c>
      <c r="AI20" s="16">
        <v>4</v>
      </c>
      <c r="AJ20" s="16">
        <v>4</v>
      </c>
      <c r="AK20" s="16">
        <v>4</v>
      </c>
      <c r="AL20" s="16">
        <v>4</v>
      </c>
      <c r="AM20" s="16">
        <v>4</v>
      </c>
      <c r="AN20" s="16">
        <v>4</v>
      </c>
      <c r="AO20" s="16">
        <v>4</v>
      </c>
      <c r="AP20" s="16">
        <v>4</v>
      </c>
      <c r="AQ20" s="16">
        <v>4</v>
      </c>
      <c r="AR20" s="21" t="s">
        <v>85</v>
      </c>
      <c r="AS20" s="16"/>
      <c r="AT20" s="16"/>
      <c r="AU20" s="16"/>
      <c r="AV20" s="16"/>
      <c r="AW20" s="16" t="s">
        <v>86</v>
      </c>
      <c r="AX20" s="16" t="s">
        <v>86</v>
      </c>
      <c r="AY20" s="16" t="s">
        <v>86</v>
      </c>
      <c r="AZ20" s="16" t="s">
        <v>86</v>
      </c>
      <c r="BA20" s="16" t="s">
        <v>86</v>
      </c>
      <c r="BB20" s="16" t="s">
        <v>86</v>
      </c>
      <c r="BC20" s="16" t="s">
        <v>86</v>
      </c>
      <c r="BD20" s="12" t="s">
        <v>86</v>
      </c>
      <c r="BE20" s="12">
        <f t="shared" si="3"/>
        <v>144</v>
      </c>
    </row>
    <row r="21" spans="1:57" x14ac:dyDescent="0.25">
      <c r="A21" s="38"/>
      <c r="B21" s="14" t="s">
        <v>91</v>
      </c>
      <c r="C21" s="29" t="s">
        <v>92</v>
      </c>
      <c r="D21" s="13" t="s">
        <v>64</v>
      </c>
      <c r="E21" s="12">
        <v>4</v>
      </c>
      <c r="F21" s="12">
        <v>4</v>
      </c>
      <c r="G21" s="12">
        <v>4</v>
      </c>
      <c r="H21" s="12">
        <v>4</v>
      </c>
      <c r="I21" s="12">
        <v>4</v>
      </c>
      <c r="J21" s="12">
        <v>4</v>
      </c>
      <c r="K21" s="12">
        <v>4</v>
      </c>
      <c r="L21" s="12">
        <v>4</v>
      </c>
      <c r="M21" s="12">
        <v>4</v>
      </c>
      <c r="N21" s="12">
        <v>4</v>
      </c>
      <c r="O21" s="12">
        <v>4</v>
      </c>
      <c r="P21" s="12">
        <v>4</v>
      </c>
      <c r="Q21" s="12">
        <v>4</v>
      </c>
      <c r="R21" s="12">
        <v>4</v>
      </c>
      <c r="S21" s="12">
        <v>4</v>
      </c>
      <c r="T21" s="12">
        <v>4</v>
      </c>
      <c r="U21" s="16" t="s">
        <v>85</v>
      </c>
      <c r="V21" s="16" t="s">
        <v>86</v>
      </c>
      <c r="W21" s="16" t="s">
        <v>86</v>
      </c>
      <c r="X21" s="16">
        <v>4</v>
      </c>
      <c r="Y21" s="16">
        <v>4</v>
      </c>
      <c r="Z21" s="16">
        <v>4</v>
      </c>
      <c r="AA21" s="16">
        <v>4</v>
      </c>
      <c r="AB21" s="16">
        <v>4</v>
      </c>
      <c r="AC21" s="16">
        <v>4</v>
      </c>
      <c r="AD21" s="16">
        <v>4</v>
      </c>
      <c r="AE21" s="16">
        <v>4</v>
      </c>
      <c r="AF21" s="16">
        <v>4</v>
      </c>
      <c r="AG21" s="16">
        <v>4</v>
      </c>
      <c r="AH21" s="16">
        <v>4</v>
      </c>
      <c r="AI21" s="16">
        <v>4</v>
      </c>
      <c r="AJ21" s="16">
        <v>4</v>
      </c>
      <c r="AK21" s="16">
        <v>4</v>
      </c>
      <c r="AL21" s="16">
        <v>4</v>
      </c>
      <c r="AM21" s="16">
        <v>4</v>
      </c>
      <c r="AN21" s="16">
        <v>4</v>
      </c>
      <c r="AO21" s="16">
        <v>4</v>
      </c>
      <c r="AP21" s="16">
        <v>4</v>
      </c>
      <c r="AQ21" s="16">
        <v>4</v>
      </c>
      <c r="AR21" s="21" t="s">
        <v>85</v>
      </c>
      <c r="AS21" s="16"/>
      <c r="AT21" s="16"/>
      <c r="AU21" s="16"/>
      <c r="AV21" s="16"/>
      <c r="AW21" s="16" t="s">
        <v>86</v>
      </c>
      <c r="AX21" s="16" t="s">
        <v>86</v>
      </c>
      <c r="AY21" s="16" t="s">
        <v>86</v>
      </c>
      <c r="AZ21" s="16" t="s">
        <v>86</v>
      </c>
      <c r="BA21" s="16" t="s">
        <v>86</v>
      </c>
      <c r="BB21" s="16" t="s">
        <v>86</v>
      </c>
      <c r="BC21" s="16" t="s">
        <v>86</v>
      </c>
      <c r="BD21" s="12" t="s">
        <v>86</v>
      </c>
      <c r="BE21" s="12">
        <f t="shared" si="3"/>
        <v>144</v>
      </c>
    </row>
    <row r="22" spans="1:57" x14ac:dyDescent="0.25">
      <c r="A22" s="38"/>
      <c r="B22" s="14" t="s">
        <v>93</v>
      </c>
      <c r="C22" s="29" t="s">
        <v>94</v>
      </c>
      <c r="D22" s="13" t="s">
        <v>64</v>
      </c>
      <c r="E22" s="12">
        <v>2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6" t="s">
        <v>85</v>
      </c>
      <c r="V22" s="16" t="s">
        <v>86</v>
      </c>
      <c r="W22" s="16" t="s">
        <v>86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21" t="s">
        <v>85</v>
      </c>
      <c r="AS22" s="16"/>
      <c r="AT22" s="16"/>
      <c r="AU22" s="16"/>
      <c r="AV22" s="16"/>
      <c r="AW22" s="16" t="s">
        <v>86</v>
      </c>
      <c r="AX22" s="16" t="s">
        <v>86</v>
      </c>
      <c r="AY22" s="16" t="s">
        <v>86</v>
      </c>
      <c r="AZ22" s="16" t="s">
        <v>86</v>
      </c>
      <c r="BA22" s="16" t="s">
        <v>86</v>
      </c>
      <c r="BB22" s="16" t="s">
        <v>86</v>
      </c>
      <c r="BC22" s="16" t="s">
        <v>86</v>
      </c>
      <c r="BD22" s="12" t="s">
        <v>86</v>
      </c>
      <c r="BE22" s="12">
        <f t="shared" si="3"/>
        <v>32</v>
      </c>
    </row>
    <row r="23" spans="1:57" ht="25.5" customHeight="1" x14ac:dyDescent="0.25">
      <c r="A23" s="38"/>
      <c r="B23" s="23" t="s">
        <v>95</v>
      </c>
      <c r="C23" s="30" t="s">
        <v>96</v>
      </c>
      <c r="D23" s="13" t="s">
        <v>64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>
        <v>2</v>
      </c>
      <c r="T23" s="12">
        <v>2</v>
      </c>
      <c r="U23" s="16" t="s">
        <v>85</v>
      </c>
      <c r="V23" s="16" t="s">
        <v>86</v>
      </c>
      <c r="W23" s="16" t="s">
        <v>86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21" t="s">
        <v>85</v>
      </c>
      <c r="AS23" s="16"/>
      <c r="AT23" s="16"/>
      <c r="AU23" s="16"/>
      <c r="AV23" s="16"/>
      <c r="AW23" s="16" t="s">
        <v>86</v>
      </c>
      <c r="AX23" s="16" t="s">
        <v>86</v>
      </c>
      <c r="AY23" s="16" t="s">
        <v>86</v>
      </c>
      <c r="AZ23" s="16" t="s">
        <v>86</v>
      </c>
      <c r="BA23" s="16" t="s">
        <v>86</v>
      </c>
      <c r="BB23" s="16" t="s">
        <v>86</v>
      </c>
      <c r="BC23" s="16" t="s">
        <v>86</v>
      </c>
      <c r="BD23" s="12" t="s">
        <v>86</v>
      </c>
      <c r="BE23" s="12">
        <f t="shared" si="3"/>
        <v>32</v>
      </c>
    </row>
    <row r="24" spans="1:57" ht="25.5" customHeight="1" x14ac:dyDescent="0.25">
      <c r="A24" s="39"/>
      <c r="B24" s="25" t="s">
        <v>111</v>
      </c>
      <c r="C24" s="31" t="s">
        <v>112</v>
      </c>
      <c r="D24" s="1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6" t="s">
        <v>85</v>
      </c>
      <c r="V24" s="16" t="s">
        <v>86</v>
      </c>
      <c r="W24" s="16" t="s">
        <v>86</v>
      </c>
      <c r="X24" s="16">
        <v>4</v>
      </c>
      <c r="Y24" s="16">
        <v>4</v>
      </c>
      <c r="Z24" s="16">
        <v>4</v>
      </c>
      <c r="AA24" s="16">
        <v>4</v>
      </c>
      <c r="AB24" s="16">
        <v>4</v>
      </c>
      <c r="AC24" s="16">
        <v>4</v>
      </c>
      <c r="AD24" s="16">
        <v>4</v>
      </c>
      <c r="AE24" s="16">
        <v>4</v>
      </c>
      <c r="AF24" s="16">
        <v>4</v>
      </c>
      <c r="AG24" s="16">
        <v>4</v>
      </c>
      <c r="AH24" s="16">
        <v>4</v>
      </c>
      <c r="AI24" s="16">
        <v>4</v>
      </c>
      <c r="AJ24" s="16">
        <v>4</v>
      </c>
      <c r="AK24" s="16">
        <v>4</v>
      </c>
      <c r="AL24" s="16">
        <v>4</v>
      </c>
      <c r="AM24" s="16">
        <v>4</v>
      </c>
      <c r="AN24" s="16">
        <v>4</v>
      </c>
      <c r="AO24" s="16">
        <v>4</v>
      </c>
      <c r="AP24" s="16">
        <v>4</v>
      </c>
      <c r="AQ24" s="16">
        <v>4</v>
      </c>
      <c r="AR24" s="21" t="s">
        <v>85</v>
      </c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2" t="s">
        <v>86</v>
      </c>
      <c r="BE24" s="12">
        <f t="shared" si="3"/>
        <v>80</v>
      </c>
    </row>
    <row r="25" spans="1:57" ht="38.25" customHeight="1" x14ac:dyDescent="0.25">
      <c r="A25" s="39"/>
      <c r="B25" s="18" t="s">
        <v>97</v>
      </c>
      <c r="C25" s="28" t="s">
        <v>116</v>
      </c>
      <c r="D25" s="19" t="s">
        <v>64</v>
      </c>
      <c r="E25" s="12">
        <f>SUM(E26:E27)</f>
        <v>6</v>
      </c>
      <c r="F25" s="12">
        <f t="shared" ref="F25:AQ25" si="6">SUM(F26:F27)</f>
        <v>6</v>
      </c>
      <c r="G25" s="12">
        <f t="shared" si="6"/>
        <v>6</v>
      </c>
      <c r="H25" s="12">
        <f t="shared" si="6"/>
        <v>6</v>
      </c>
      <c r="I25" s="12">
        <f t="shared" si="6"/>
        <v>6</v>
      </c>
      <c r="J25" s="12">
        <f t="shared" si="6"/>
        <v>6</v>
      </c>
      <c r="K25" s="12">
        <f t="shared" si="6"/>
        <v>6</v>
      </c>
      <c r="L25" s="12">
        <f t="shared" si="6"/>
        <v>6</v>
      </c>
      <c r="M25" s="12">
        <f t="shared" si="6"/>
        <v>6</v>
      </c>
      <c r="N25" s="12">
        <f t="shared" si="6"/>
        <v>6</v>
      </c>
      <c r="O25" s="12">
        <f t="shared" si="6"/>
        <v>6</v>
      </c>
      <c r="P25" s="12">
        <f t="shared" si="6"/>
        <v>6</v>
      </c>
      <c r="Q25" s="12">
        <f t="shared" si="6"/>
        <v>6</v>
      </c>
      <c r="R25" s="12">
        <f t="shared" si="6"/>
        <v>6</v>
      </c>
      <c r="S25" s="12">
        <f t="shared" si="6"/>
        <v>6</v>
      </c>
      <c r="T25" s="12">
        <f t="shared" si="6"/>
        <v>6</v>
      </c>
      <c r="U25" s="16" t="s">
        <v>85</v>
      </c>
      <c r="V25" s="16" t="s">
        <v>86</v>
      </c>
      <c r="W25" s="16" t="s">
        <v>86</v>
      </c>
      <c r="X25" s="12">
        <f t="shared" si="6"/>
        <v>6</v>
      </c>
      <c r="Y25" s="12">
        <f t="shared" si="6"/>
        <v>6</v>
      </c>
      <c r="Z25" s="12">
        <f t="shared" si="6"/>
        <v>6</v>
      </c>
      <c r="AA25" s="12">
        <f t="shared" si="6"/>
        <v>6</v>
      </c>
      <c r="AB25" s="12">
        <f t="shared" si="6"/>
        <v>6</v>
      </c>
      <c r="AC25" s="12">
        <f t="shared" si="6"/>
        <v>6</v>
      </c>
      <c r="AD25" s="12">
        <f t="shared" si="6"/>
        <v>6</v>
      </c>
      <c r="AE25" s="12">
        <f t="shared" si="6"/>
        <v>6</v>
      </c>
      <c r="AF25" s="12">
        <f t="shared" si="6"/>
        <v>6</v>
      </c>
      <c r="AG25" s="12">
        <f t="shared" si="6"/>
        <v>6</v>
      </c>
      <c r="AH25" s="12">
        <f t="shared" si="6"/>
        <v>6</v>
      </c>
      <c r="AI25" s="12">
        <f t="shared" si="6"/>
        <v>6</v>
      </c>
      <c r="AJ25" s="12">
        <f t="shared" si="6"/>
        <v>6</v>
      </c>
      <c r="AK25" s="12">
        <f t="shared" si="6"/>
        <v>6</v>
      </c>
      <c r="AL25" s="12">
        <f t="shared" si="6"/>
        <v>6</v>
      </c>
      <c r="AM25" s="12">
        <f t="shared" si="6"/>
        <v>6</v>
      </c>
      <c r="AN25" s="12">
        <f t="shared" si="6"/>
        <v>6</v>
      </c>
      <c r="AO25" s="12">
        <f t="shared" si="6"/>
        <v>6</v>
      </c>
      <c r="AP25" s="12">
        <f t="shared" si="6"/>
        <v>6</v>
      </c>
      <c r="AQ25" s="12">
        <f t="shared" si="6"/>
        <v>6</v>
      </c>
      <c r="AR25" s="21" t="s">
        <v>85</v>
      </c>
      <c r="AS25" s="22"/>
      <c r="AT25" s="22"/>
      <c r="AU25" s="22"/>
      <c r="AV25" s="22"/>
      <c r="AW25" s="16" t="s">
        <v>86</v>
      </c>
      <c r="AX25" s="16" t="s">
        <v>86</v>
      </c>
      <c r="AY25" s="16" t="s">
        <v>86</v>
      </c>
      <c r="AZ25" s="16" t="s">
        <v>86</v>
      </c>
      <c r="BA25" s="16" t="s">
        <v>86</v>
      </c>
      <c r="BB25" s="16" t="s">
        <v>86</v>
      </c>
      <c r="BC25" s="16" t="s">
        <v>86</v>
      </c>
      <c r="BD25" s="12" t="s">
        <v>86</v>
      </c>
      <c r="BE25" s="12">
        <f t="shared" si="3"/>
        <v>216</v>
      </c>
    </row>
    <row r="26" spans="1:57" ht="24.75" customHeight="1" x14ac:dyDescent="0.25">
      <c r="A26" s="39"/>
      <c r="B26" s="25" t="s">
        <v>98</v>
      </c>
      <c r="C26" s="31" t="s">
        <v>113</v>
      </c>
      <c r="D26" s="19" t="s">
        <v>64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6" t="s">
        <v>85</v>
      </c>
      <c r="V26" s="16" t="s">
        <v>86</v>
      </c>
      <c r="W26" s="16" t="s">
        <v>86</v>
      </c>
      <c r="X26" s="12">
        <v>2</v>
      </c>
      <c r="Y26" s="12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2</v>
      </c>
      <c r="AP26" s="12">
        <v>2</v>
      </c>
      <c r="AQ26" s="12">
        <v>2</v>
      </c>
      <c r="AR26" s="21" t="s">
        <v>85</v>
      </c>
      <c r="AS26" s="22"/>
      <c r="AT26" s="22"/>
      <c r="AU26" s="22"/>
      <c r="AV26" s="22"/>
      <c r="AW26" s="16" t="s">
        <v>86</v>
      </c>
      <c r="AX26" s="16" t="s">
        <v>86</v>
      </c>
      <c r="AY26" s="16" t="s">
        <v>86</v>
      </c>
      <c r="AZ26" s="16" t="s">
        <v>86</v>
      </c>
      <c r="BA26" s="16" t="s">
        <v>86</v>
      </c>
      <c r="BB26" s="16" t="s">
        <v>86</v>
      </c>
      <c r="BC26" s="16" t="s">
        <v>86</v>
      </c>
      <c r="BD26" s="12" t="s">
        <v>86</v>
      </c>
      <c r="BE26" s="12">
        <f t="shared" si="3"/>
        <v>72</v>
      </c>
    </row>
    <row r="27" spans="1:57" ht="27.75" customHeight="1" x14ac:dyDescent="0.25">
      <c r="A27" s="39"/>
      <c r="B27" s="25" t="s">
        <v>114</v>
      </c>
      <c r="C27" s="31" t="s">
        <v>115</v>
      </c>
      <c r="D27" s="19"/>
      <c r="E27" s="12">
        <v>4</v>
      </c>
      <c r="F27" s="12">
        <v>4</v>
      </c>
      <c r="G27" s="12">
        <v>4</v>
      </c>
      <c r="H27" s="12">
        <v>4</v>
      </c>
      <c r="I27" s="12">
        <v>4</v>
      </c>
      <c r="J27" s="12">
        <v>4</v>
      </c>
      <c r="K27" s="12">
        <v>4</v>
      </c>
      <c r="L27" s="12">
        <v>4</v>
      </c>
      <c r="M27" s="12">
        <v>4</v>
      </c>
      <c r="N27" s="12">
        <v>4</v>
      </c>
      <c r="O27" s="12">
        <v>4</v>
      </c>
      <c r="P27" s="12">
        <v>4</v>
      </c>
      <c r="Q27" s="12">
        <v>4</v>
      </c>
      <c r="R27" s="12">
        <v>4</v>
      </c>
      <c r="S27" s="12">
        <v>4</v>
      </c>
      <c r="T27" s="12">
        <v>4</v>
      </c>
      <c r="U27" s="16" t="s">
        <v>85</v>
      </c>
      <c r="V27" s="16" t="s">
        <v>86</v>
      </c>
      <c r="W27" s="16" t="s">
        <v>86</v>
      </c>
      <c r="X27" s="12">
        <v>4</v>
      </c>
      <c r="Y27" s="12">
        <v>4</v>
      </c>
      <c r="Z27" s="12">
        <v>4</v>
      </c>
      <c r="AA27" s="12">
        <v>4</v>
      </c>
      <c r="AB27" s="12">
        <v>4</v>
      </c>
      <c r="AC27" s="12">
        <v>4</v>
      </c>
      <c r="AD27" s="12">
        <v>4</v>
      </c>
      <c r="AE27" s="12">
        <v>4</v>
      </c>
      <c r="AF27" s="12">
        <v>4</v>
      </c>
      <c r="AG27" s="12">
        <v>4</v>
      </c>
      <c r="AH27" s="12">
        <v>4</v>
      </c>
      <c r="AI27" s="12">
        <v>4</v>
      </c>
      <c r="AJ27" s="12">
        <v>4</v>
      </c>
      <c r="AK27" s="12">
        <v>4</v>
      </c>
      <c r="AL27" s="12">
        <v>4</v>
      </c>
      <c r="AM27" s="12">
        <v>4</v>
      </c>
      <c r="AN27" s="12">
        <v>4</v>
      </c>
      <c r="AO27" s="12">
        <v>4</v>
      </c>
      <c r="AP27" s="12">
        <v>4</v>
      </c>
      <c r="AQ27" s="12">
        <v>4</v>
      </c>
      <c r="AR27" s="21" t="s">
        <v>85</v>
      </c>
      <c r="AS27" s="22"/>
      <c r="AT27" s="22"/>
      <c r="AU27" s="22"/>
      <c r="AV27" s="22"/>
      <c r="AW27" s="16"/>
      <c r="AX27" s="16"/>
      <c r="AY27" s="16"/>
      <c r="AZ27" s="16"/>
      <c r="BA27" s="16"/>
      <c r="BB27" s="16"/>
      <c r="BC27" s="16"/>
      <c r="BD27" s="12" t="s">
        <v>86</v>
      </c>
      <c r="BE27" s="12">
        <f t="shared" si="3"/>
        <v>144</v>
      </c>
    </row>
    <row r="28" spans="1:57" ht="41.25" customHeight="1" x14ac:dyDescent="0.25">
      <c r="A28" s="38"/>
      <c r="B28" s="24" t="s">
        <v>99</v>
      </c>
      <c r="C28" s="32" t="s">
        <v>100</v>
      </c>
      <c r="D28" s="13" t="s">
        <v>64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>
        <v>36</v>
      </c>
      <c r="AT28" s="16">
        <v>36</v>
      </c>
      <c r="AU28" s="16">
        <v>36</v>
      </c>
      <c r="AV28" s="16">
        <v>36</v>
      </c>
      <c r="AW28" s="16" t="s">
        <v>86</v>
      </c>
      <c r="AX28" s="16" t="s">
        <v>86</v>
      </c>
      <c r="AY28" s="16" t="s">
        <v>86</v>
      </c>
      <c r="AZ28" s="16" t="s">
        <v>86</v>
      </c>
      <c r="BA28" s="16" t="s">
        <v>86</v>
      </c>
      <c r="BB28" s="16" t="s">
        <v>86</v>
      </c>
      <c r="BC28" s="16" t="s">
        <v>86</v>
      </c>
      <c r="BD28" s="12" t="s">
        <v>86</v>
      </c>
      <c r="BE28" s="12">
        <f>SUM(AS28:BD28)</f>
        <v>144</v>
      </c>
    </row>
    <row r="29" spans="1:57" ht="62.25" customHeight="1" x14ac:dyDescent="0.25">
      <c r="A29" s="38"/>
      <c r="B29" s="20" t="s">
        <v>104</v>
      </c>
      <c r="C29" s="33" t="s">
        <v>105</v>
      </c>
      <c r="D29" s="19" t="s">
        <v>64</v>
      </c>
      <c r="E29" s="12">
        <f>SUM(E30:E31)</f>
        <v>6</v>
      </c>
      <c r="F29" s="12">
        <f t="shared" ref="F29:T29" si="7">SUM(F30:F31)</f>
        <v>6</v>
      </c>
      <c r="G29" s="12">
        <f t="shared" si="7"/>
        <v>6</v>
      </c>
      <c r="H29" s="12">
        <f t="shared" si="7"/>
        <v>6</v>
      </c>
      <c r="I29" s="12">
        <f t="shared" si="7"/>
        <v>6</v>
      </c>
      <c r="J29" s="12">
        <f t="shared" si="7"/>
        <v>6</v>
      </c>
      <c r="K29" s="12">
        <f t="shared" si="7"/>
        <v>6</v>
      </c>
      <c r="L29" s="12">
        <f t="shared" si="7"/>
        <v>6</v>
      </c>
      <c r="M29" s="12">
        <f t="shared" si="7"/>
        <v>6</v>
      </c>
      <c r="N29" s="12">
        <f t="shared" si="7"/>
        <v>6</v>
      </c>
      <c r="O29" s="12">
        <f t="shared" si="7"/>
        <v>6</v>
      </c>
      <c r="P29" s="12">
        <f t="shared" si="7"/>
        <v>6</v>
      </c>
      <c r="Q29" s="12">
        <f t="shared" si="7"/>
        <v>6</v>
      </c>
      <c r="R29" s="12">
        <f t="shared" si="7"/>
        <v>6</v>
      </c>
      <c r="S29" s="12">
        <f t="shared" si="7"/>
        <v>6</v>
      </c>
      <c r="T29" s="12">
        <f t="shared" si="7"/>
        <v>6</v>
      </c>
      <c r="U29" s="16" t="s">
        <v>85</v>
      </c>
      <c r="V29" s="16" t="s">
        <v>86</v>
      </c>
      <c r="W29" s="16" t="s">
        <v>86</v>
      </c>
      <c r="X29" s="16">
        <f>SUM(X30:X31)</f>
        <v>6</v>
      </c>
      <c r="Y29" s="16">
        <f t="shared" ref="Y29:AQ29" si="8">SUM(Y30:Y31)</f>
        <v>6</v>
      </c>
      <c r="Z29" s="16">
        <f t="shared" si="8"/>
        <v>6</v>
      </c>
      <c r="AA29" s="16">
        <f t="shared" si="8"/>
        <v>6</v>
      </c>
      <c r="AB29" s="16">
        <f t="shared" si="8"/>
        <v>6</v>
      </c>
      <c r="AC29" s="16">
        <f t="shared" si="8"/>
        <v>6</v>
      </c>
      <c r="AD29" s="16">
        <f t="shared" si="8"/>
        <v>6</v>
      </c>
      <c r="AE29" s="16">
        <f t="shared" si="8"/>
        <v>6</v>
      </c>
      <c r="AF29" s="16">
        <f t="shared" si="8"/>
        <v>6</v>
      </c>
      <c r="AG29" s="16">
        <f t="shared" si="8"/>
        <v>6</v>
      </c>
      <c r="AH29" s="16">
        <f t="shared" si="8"/>
        <v>6</v>
      </c>
      <c r="AI29" s="16">
        <f t="shared" si="8"/>
        <v>6</v>
      </c>
      <c r="AJ29" s="16">
        <f t="shared" si="8"/>
        <v>6</v>
      </c>
      <c r="AK29" s="16">
        <f t="shared" si="8"/>
        <v>6</v>
      </c>
      <c r="AL29" s="16">
        <f t="shared" si="8"/>
        <v>6</v>
      </c>
      <c r="AM29" s="16">
        <f t="shared" si="8"/>
        <v>6</v>
      </c>
      <c r="AN29" s="16">
        <f t="shared" si="8"/>
        <v>6</v>
      </c>
      <c r="AO29" s="16">
        <f t="shared" si="8"/>
        <v>6</v>
      </c>
      <c r="AP29" s="16">
        <f t="shared" si="8"/>
        <v>6</v>
      </c>
      <c r="AQ29" s="16">
        <f t="shared" si="8"/>
        <v>6</v>
      </c>
      <c r="AR29" s="21" t="s">
        <v>85</v>
      </c>
      <c r="AS29" s="16"/>
      <c r="AT29" s="16"/>
      <c r="AU29" s="16"/>
      <c r="AV29" s="16"/>
      <c r="AW29" s="16" t="s">
        <v>86</v>
      </c>
      <c r="AX29" s="16" t="s">
        <v>86</v>
      </c>
      <c r="AY29" s="16" t="s">
        <v>86</v>
      </c>
      <c r="AZ29" s="16" t="s">
        <v>86</v>
      </c>
      <c r="BA29" s="16" t="s">
        <v>86</v>
      </c>
      <c r="BB29" s="16" t="s">
        <v>86</v>
      </c>
      <c r="BC29" s="16" t="s">
        <v>86</v>
      </c>
      <c r="BD29" s="12" t="s">
        <v>86</v>
      </c>
      <c r="BE29" s="12">
        <f t="shared" ref="BE29:BE31" si="9">SUM(E29:BD29)</f>
        <v>216</v>
      </c>
    </row>
    <row r="30" spans="1:57" ht="23.25" customHeight="1" x14ac:dyDescent="0.25">
      <c r="A30" s="38"/>
      <c r="B30" s="14" t="s">
        <v>106</v>
      </c>
      <c r="C30" s="29" t="s">
        <v>107</v>
      </c>
      <c r="D30" s="19" t="s">
        <v>64</v>
      </c>
      <c r="E30" s="12">
        <v>4</v>
      </c>
      <c r="F30" s="12">
        <v>4</v>
      </c>
      <c r="G30" s="12">
        <v>4</v>
      </c>
      <c r="H30" s="12">
        <v>4</v>
      </c>
      <c r="I30" s="12">
        <v>4</v>
      </c>
      <c r="J30" s="12">
        <v>4</v>
      </c>
      <c r="K30" s="12">
        <v>4</v>
      </c>
      <c r="L30" s="12">
        <v>4</v>
      </c>
      <c r="M30" s="12">
        <v>4</v>
      </c>
      <c r="N30" s="12">
        <v>4</v>
      </c>
      <c r="O30" s="12">
        <v>4</v>
      </c>
      <c r="P30" s="12">
        <v>4</v>
      </c>
      <c r="Q30" s="12">
        <v>4</v>
      </c>
      <c r="R30" s="12">
        <v>4</v>
      </c>
      <c r="S30" s="12">
        <v>4</v>
      </c>
      <c r="T30" s="12">
        <v>4</v>
      </c>
      <c r="U30" s="16" t="s">
        <v>85</v>
      </c>
      <c r="V30" s="16" t="s">
        <v>86</v>
      </c>
      <c r="W30" s="16" t="s">
        <v>86</v>
      </c>
      <c r="X30" s="16">
        <v>4</v>
      </c>
      <c r="Y30" s="16">
        <v>4</v>
      </c>
      <c r="Z30" s="16">
        <v>4</v>
      </c>
      <c r="AA30" s="16">
        <v>4</v>
      </c>
      <c r="AB30" s="16">
        <v>4</v>
      </c>
      <c r="AC30" s="16">
        <v>4</v>
      </c>
      <c r="AD30" s="16">
        <v>4</v>
      </c>
      <c r="AE30" s="16">
        <v>4</v>
      </c>
      <c r="AF30" s="16">
        <v>4</v>
      </c>
      <c r="AG30" s="16">
        <v>4</v>
      </c>
      <c r="AH30" s="16">
        <v>4</v>
      </c>
      <c r="AI30" s="16">
        <v>4</v>
      </c>
      <c r="AJ30" s="16">
        <v>4</v>
      </c>
      <c r="AK30" s="16">
        <v>4</v>
      </c>
      <c r="AL30" s="16">
        <v>4</v>
      </c>
      <c r="AM30" s="16">
        <v>4</v>
      </c>
      <c r="AN30" s="16">
        <v>4</v>
      </c>
      <c r="AO30" s="16">
        <v>4</v>
      </c>
      <c r="AP30" s="16">
        <v>4</v>
      </c>
      <c r="AQ30" s="16">
        <v>4</v>
      </c>
      <c r="AR30" s="21" t="s">
        <v>85</v>
      </c>
      <c r="AS30" s="16"/>
      <c r="AT30" s="16"/>
      <c r="AU30" s="16"/>
      <c r="AV30" s="16"/>
      <c r="AW30" s="16" t="s">
        <v>86</v>
      </c>
      <c r="AX30" s="16" t="s">
        <v>86</v>
      </c>
      <c r="AY30" s="16" t="s">
        <v>86</v>
      </c>
      <c r="AZ30" s="16" t="s">
        <v>86</v>
      </c>
      <c r="BA30" s="16" t="s">
        <v>86</v>
      </c>
      <c r="BB30" s="16" t="s">
        <v>86</v>
      </c>
      <c r="BC30" s="16" t="s">
        <v>86</v>
      </c>
      <c r="BD30" s="12" t="s">
        <v>86</v>
      </c>
      <c r="BE30" s="12">
        <f t="shared" si="9"/>
        <v>144</v>
      </c>
    </row>
    <row r="31" spans="1:57" ht="24" x14ac:dyDescent="0.25">
      <c r="A31" s="38"/>
      <c r="B31" s="14" t="s">
        <v>108</v>
      </c>
      <c r="C31" s="29" t="s">
        <v>109</v>
      </c>
      <c r="D31" s="19" t="s">
        <v>64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>
        <v>2</v>
      </c>
      <c r="T31" s="12">
        <v>2</v>
      </c>
      <c r="U31" s="16" t="s">
        <v>85</v>
      </c>
      <c r="V31" s="16" t="s">
        <v>86</v>
      </c>
      <c r="W31" s="16" t="s">
        <v>86</v>
      </c>
      <c r="X31" s="16">
        <v>2</v>
      </c>
      <c r="Y31" s="16">
        <v>2</v>
      </c>
      <c r="Z31" s="16">
        <v>2</v>
      </c>
      <c r="AA31" s="16">
        <v>2</v>
      </c>
      <c r="AB31" s="16">
        <v>2</v>
      </c>
      <c r="AC31" s="16">
        <v>2</v>
      </c>
      <c r="AD31" s="16">
        <v>2</v>
      </c>
      <c r="AE31" s="16">
        <v>2</v>
      </c>
      <c r="AF31" s="16">
        <v>2</v>
      </c>
      <c r="AG31" s="16">
        <v>2</v>
      </c>
      <c r="AH31" s="16">
        <v>2</v>
      </c>
      <c r="AI31" s="16">
        <v>2</v>
      </c>
      <c r="AJ31" s="16">
        <v>2</v>
      </c>
      <c r="AK31" s="16">
        <v>2</v>
      </c>
      <c r="AL31" s="16">
        <v>2</v>
      </c>
      <c r="AM31" s="16">
        <v>2</v>
      </c>
      <c r="AN31" s="16">
        <v>2</v>
      </c>
      <c r="AO31" s="16">
        <v>2</v>
      </c>
      <c r="AP31" s="16">
        <v>2</v>
      </c>
      <c r="AQ31" s="16">
        <v>2</v>
      </c>
      <c r="AR31" s="21" t="s">
        <v>85</v>
      </c>
      <c r="AS31" s="16"/>
      <c r="AT31" s="16"/>
      <c r="AU31" s="16"/>
      <c r="AV31" s="16"/>
      <c r="AW31" s="16" t="s">
        <v>86</v>
      </c>
      <c r="AX31" s="16" t="s">
        <v>86</v>
      </c>
      <c r="AY31" s="16" t="s">
        <v>86</v>
      </c>
      <c r="AZ31" s="16" t="s">
        <v>86</v>
      </c>
      <c r="BA31" s="16" t="s">
        <v>86</v>
      </c>
      <c r="BB31" s="16" t="s">
        <v>86</v>
      </c>
      <c r="BC31" s="16" t="s">
        <v>86</v>
      </c>
      <c r="BD31" s="12" t="s">
        <v>86</v>
      </c>
      <c r="BE31" s="12">
        <f t="shared" si="9"/>
        <v>72</v>
      </c>
    </row>
    <row r="32" spans="1:57" ht="24" customHeight="1" x14ac:dyDescent="0.25">
      <c r="A32" s="38"/>
      <c r="B32" s="45" t="s">
        <v>101</v>
      </c>
      <c r="C32" s="46"/>
      <c r="D32" s="47"/>
      <c r="E32" s="15">
        <f>SUM(E10+E11+E12+E13+E14+E15+E16+E17+E18+E20+E21+E22+E23+E26+E27+E28)</f>
        <v>36</v>
      </c>
      <c r="F32" s="15">
        <f t="shared" ref="F32:T32" si="10">SUM(F10+F11+F12+F13+F14+F15+F16+F17+F18+F20+F21+F22+F23+F26+F27+F28)</f>
        <v>36</v>
      </c>
      <c r="G32" s="15">
        <f t="shared" si="10"/>
        <v>36</v>
      </c>
      <c r="H32" s="15">
        <f t="shared" si="10"/>
        <v>36</v>
      </c>
      <c r="I32" s="15">
        <f t="shared" si="10"/>
        <v>36</v>
      </c>
      <c r="J32" s="15">
        <f t="shared" si="10"/>
        <v>36</v>
      </c>
      <c r="K32" s="15">
        <f t="shared" si="10"/>
        <v>36</v>
      </c>
      <c r="L32" s="15">
        <f t="shared" si="10"/>
        <v>36</v>
      </c>
      <c r="M32" s="15">
        <f t="shared" si="10"/>
        <v>36</v>
      </c>
      <c r="N32" s="15">
        <f t="shared" si="10"/>
        <v>36</v>
      </c>
      <c r="O32" s="15">
        <f t="shared" si="10"/>
        <v>36</v>
      </c>
      <c r="P32" s="15">
        <f t="shared" si="10"/>
        <v>36</v>
      </c>
      <c r="Q32" s="15">
        <f t="shared" si="10"/>
        <v>36</v>
      </c>
      <c r="R32" s="15">
        <f t="shared" si="10"/>
        <v>36</v>
      </c>
      <c r="S32" s="15">
        <f t="shared" si="10"/>
        <v>36</v>
      </c>
      <c r="T32" s="15">
        <f t="shared" si="10"/>
        <v>36</v>
      </c>
      <c r="U32" s="16" t="s">
        <v>85</v>
      </c>
      <c r="V32" s="16" t="s">
        <v>86</v>
      </c>
      <c r="W32" s="16" t="s">
        <v>86</v>
      </c>
      <c r="X32" s="15">
        <f>SUM(X10+X11+X12+X13+X14+X15+X16+X17+X18+X20+X21+X22+X23+X24+X26+X27+X28)</f>
        <v>36</v>
      </c>
      <c r="Y32" s="15">
        <f t="shared" ref="Y32:AQ32" si="11">SUM(Y10+Y11+Y12+Y13+Y14+Y15+Y16+Y17+Y18+Y20+Y21+Y22+Y23+Y24+Y26+Y27+Y28)</f>
        <v>36</v>
      </c>
      <c r="Z32" s="15">
        <f t="shared" si="11"/>
        <v>36</v>
      </c>
      <c r="AA32" s="15">
        <f t="shared" si="11"/>
        <v>36</v>
      </c>
      <c r="AB32" s="15">
        <f t="shared" si="11"/>
        <v>36</v>
      </c>
      <c r="AC32" s="15">
        <f t="shared" si="11"/>
        <v>36</v>
      </c>
      <c r="AD32" s="15">
        <f t="shared" si="11"/>
        <v>36</v>
      </c>
      <c r="AE32" s="15">
        <f t="shared" si="11"/>
        <v>36</v>
      </c>
      <c r="AF32" s="15">
        <f t="shared" si="11"/>
        <v>36</v>
      </c>
      <c r="AG32" s="15">
        <f t="shared" si="11"/>
        <v>36</v>
      </c>
      <c r="AH32" s="15">
        <f t="shared" si="11"/>
        <v>36</v>
      </c>
      <c r="AI32" s="15">
        <f t="shared" si="11"/>
        <v>36</v>
      </c>
      <c r="AJ32" s="15">
        <f t="shared" si="11"/>
        <v>36</v>
      </c>
      <c r="AK32" s="15">
        <f t="shared" si="11"/>
        <v>36</v>
      </c>
      <c r="AL32" s="15">
        <f t="shared" si="11"/>
        <v>36</v>
      </c>
      <c r="AM32" s="15">
        <f t="shared" si="11"/>
        <v>36</v>
      </c>
      <c r="AN32" s="15">
        <f t="shared" si="11"/>
        <v>36</v>
      </c>
      <c r="AO32" s="15">
        <f t="shared" si="11"/>
        <v>36</v>
      </c>
      <c r="AP32" s="15">
        <f t="shared" si="11"/>
        <v>36</v>
      </c>
      <c r="AQ32" s="15">
        <f t="shared" si="11"/>
        <v>36</v>
      </c>
      <c r="AR32" s="21" t="s">
        <v>85</v>
      </c>
      <c r="AS32" s="22"/>
      <c r="AT32" s="22"/>
      <c r="AU32" s="22"/>
      <c r="AV32" s="22"/>
      <c r="AW32" s="16" t="s">
        <v>86</v>
      </c>
      <c r="AX32" s="16" t="s">
        <v>86</v>
      </c>
      <c r="AY32" s="16" t="s">
        <v>86</v>
      </c>
      <c r="AZ32" s="16" t="s">
        <v>86</v>
      </c>
      <c r="BA32" s="16" t="s">
        <v>86</v>
      </c>
      <c r="BB32" s="16" t="s">
        <v>86</v>
      </c>
      <c r="BC32" s="16" t="s">
        <v>86</v>
      </c>
      <c r="BD32" s="12" t="s">
        <v>86</v>
      </c>
      <c r="BE32" s="12">
        <f>SUM(E32:BD32)</f>
        <v>1296</v>
      </c>
    </row>
    <row r="33" spans="1:57" ht="19.5" customHeight="1" x14ac:dyDescent="0.25">
      <c r="A33" s="38"/>
      <c r="B33" s="45" t="s">
        <v>102</v>
      </c>
      <c r="C33" s="46"/>
      <c r="D33" s="17"/>
      <c r="E33" s="15">
        <v>18</v>
      </c>
      <c r="F33" s="15">
        <v>18</v>
      </c>
      <c r="G33" s="15">
        <v>18</v>
      </c>
      <c r="H33" s="15">
        <v>18</v>
      </c>
      <c r="I33" s="15">
        <v>18</v>
      </c>
      <c r="J33" s="15">
        <v>18</v>
      </c>
      <c r="K33" s="15">
        <v>18</v>
      </c>
      <c r="L33" s="15">
        <v>18</v>
      </c>
      <c r="M33" s="15">
        <v>18</v>
      </c>
      <c r="N33" s="15">
        <v>18</v>
      </c>
      <c r="O33" s="15">
        <v>18</v>
      </c>
      <c r="P33" s="15">
        <v>18</v>
      </c>
      <c r="Q33" s="15">
        <v>18</v>
      </c>
      <c r="R33" s="15">
        <v>18</v>
      </c>
      <c r="S33" s="15">
        <v>18</v>
      </c>
      <c r="T33" s="15">
        <v>18</v>
      </c>
      <c r="U33" s="16" t="s">
        <v>85</v>
      </c>
      <c r="V33" s="16" t="s">
        <v>86</v>
      </c>
      <c r="W33" s="16" t="s">
        <v>86</v>
      </c>
      <c r="X33" s="22">
        <v>18</v>
      </c>
      <c r="Y33" s="22">
        <v>18</v>
      </c>
      <c r="Z33" s="22">
        <v>18</v>
      </c>
      <c r="AA33" s="22">
        <v>18</v>
      </c>
      <c r="AB33" s="22">
        <v>18</v>
      </c>
      <c r="AC33" s="22">
        <v>18</v>
      </c>
      <c r="AD33" s="22">
        <v>18</v>
      </c>
      <c r="AE33" s="22">
        <v>18</v>
      </c>
      <c r="AF33" s="22">
        <v>18</v>
      </c>
      <c r="AG33" s="22">
        <v>18</v>
      </c>
      <c r="AH33" s="22">
        <v>18</v>
      </c>
      <c r="AI33" s="22">
        <v>18</v>
      </c>
      <c r="AJ33" s="22">
        <v>18</v>
      </c>
      <c r="AK33" s="22">
        <v>18</v>
      </c>
      <c r="AL33" s="22">
        <v>18</v>
      </c>
      <c r="AM33" s="22">
        <v>18</v>
      </c>
      <c r="AN33" s="22">
        <v>18</v>
      </c>
      <c r="AO33" s="22">
        <v>18</v>
      </c>
      <c r="AP33" s="22">
        <v>18</v>
      </c>
      <c r="AQ33" s="22">
        <v>18</v>
      </c>
      <c r="AR33" s="21" t="s">
        <v>85</v>
      </c>
      <c r="AS33" s="22"/>
      <c r="AT33" s="22"/>
      <c r="AU33" s="22"/>
      <c r="AV33" s="22"/>
      <c r="AW33" s="16" t="s">
        <v>86</v>
      </c>
      <c r="AX33" s="16" t="s">
        <v>86</v>
      </c>
      <c r="AY33" s="16" t="s">
        <v>86</v>
      </c>
      <c r="AZ33" s="16" t="s">
        <v>86</v>
      </c>
      <c r="BA33" s="16" t="s">
        <v>86</v>
      </c>
      <c r="BB33" s="16" t="s">
        <v>86</v>
      </c>
      <c r="BC33" s="16" t="s">
        <v>86</v>
      </c>
      <c r="BD33" s="12" t="s">
        <v>86</v>
      </c>
      <c r="BE33" s="12">
        <f t="shared" ref="BE33:BE34" si="12">SUM(E33:BD33)</f>
        <v>648</v>
      </c>
    </row>
    <row r="34" spans="1:57" ht="15" customHeight="1" x14ac:dyDescent="0.25">
      <c r="A34" s="40"/>
      <c r="B34" s="45" t="s">
        <v>103</v>
      </c>
      <c r="C34" s="46"/>
      <c r="D34" s="47"/>
      <c r="E34" s="15">
        <f>SUM(E32:E33)</f>
        <v>54</v>
      </c>
      <c r="F34" s="15">
        <f t="shared" ref="F34:AQ34" si="13">SUM(F32:F33)</f>
        <v>54</v>
      </c>
      <c r="G34" s="15">
        <f t="shared" si="13"/>
        <v>54</v>
      </c>
      <c r="H34" s="15">
        <f t="shared" si="13"/>
        <v>54</v>
      </c>
      <c r="I34" s="15">
        <f t="shared" si="13"/>
        <v>54</v>
      </c>
      <c r="J34" s="15">
        <f t="shared" si="13"/>
        <v>54</v>
      </c>
      <c r="K34" s="15">
        <f t="shared" si="13"/>
        <v>54</v>
      </c>
      <c r="L34" s="15">
        <f t="shared" si="13"/>
        <v>54</v>
      </c>
      <c r="M34" s="15">
        <f t="shared" si="13"/>
        <v>54</v>
      </c>
      <c r="N34" s="15">
        <f t="shared" si="13"/>
        <v>54</v>
      </c>
      <c r="O34" s="15">
        <f t="shared" si="13"/>
        <v>54</v>
      </c>
      <c r="P34" s="15">
        <f t="shared" si="13"/>
        <v>54</v>
      </c>
      <c r="Q34" s="15">
        <f t="shared" si="13"/>
        <v>54</v>
      </c>
      <c r="R34" s="15">
        <f t="shared" si="13"/>
        <v>54</v>
      </c>
      <c r="S34" s="15">
        <f t="shared" si="13"/>
        <v>54</v>
      </c>
      <c r="T34" s="15">
        <f t="shared" si="13"/>
        <v>54</v>
      </c>
      <c r="U34" s="16" t="s">
        <v>85</v>
      </c>
      <c r="V34" s="16" t="s">
        <v>86</v>
      </c>
      <c r="W34" s="16" t="s">
        <v>86</v>
      </c>
      <c r="X34" s="22">
        <f t="shared" si="13"/>
        <v>54</v>
      </c>
      <c r="Y34" s="22">
        <f t="shared" si="13"/>
        <v>54</v>
      </c>
      <c r="Z34" s="22">
        <f t="shared" si="13"/>
        <v>54</v>
      </c>
      <c r="AA34" s="22">
        <f t="shared" si="13"/>
        <v>54</v>
      </c>
      <c r="AB34" s="22">
        <f t="shared" si="13"/>
        <v>54</v>
      </c>
      <c r="AC34" s="22">
        <f t="shared" si="13"/>
        <v>54</v>
      </c>
      <c r="AD34" s="22">
        <f t="shared" si="13"/>
        <v>54</v>
      </c>
      <c r="AE34" s="22">
        <f t="shared" si="13"/>
        <v>54</v>
      </c>
      <c r="AF34" s="22">
        <f t="shared" si="13"/>
        <v>54</v>
      </c>
      <c r="AG34" s="22">
        <f t="shared" si="13"/>
        <v>54</v>
      </c>
      <c r="AH34" s="22">
        <f t="shared" si="13"/>
        <v>54</v>
      </c>
      <c r="AI34" s="22">
        <f t="shared" si="13"/>
        <v>54</v>
      </c>
      <c r="AJ34" s="22">
        <f t="shared" si="13"/>
        <v>54</v>
      </c>
      <c r="AK34" s="22">
        <f t="shared" si="13"/>
        <v>54</v>
      </c>
      <c r="AL34" s="22">
        <f t="shared" si="13"/>
        <v>54</v>
      </c>
      <c r="AM34" s="22">
        <f t="shared" si="13"/>
        <v>54</v>
      </c>
      <c r="AN34" s="22">
        <f t="shared" si="13"/>
        <v>54</v>
      </c>
      <c r="AO34" s="22">
        <f t="shared" si="13"/>
        <v>54</v>
      </c>
      <c r="AP34" s="22">
        <f t="shared" si="13"/>
        <v>54</v>
      </c>
      <c r="AQ34" s="22">
        <f t="shared" si="13"/>
        <v>54</v>
      </c>
      <c r="AR34" s="16" t="s">
        <v>85</v>
      </c>
      <c r="AS34" s="22">
        <v>36</v>
      </c>
      <c r="AT34" s="22">
        <v>36</v>
      </c>
      <c r="AU34" s="22">
        <v>36</v>
      </c>
      <c r="AV34" s="22">
        <v>36</v>
      </c>
      <c r="AW34" s="16" t="s">
        <v>86</v>
      </c>
      <c r="AX34" s="16" t="s">
        <v>86</v>
      </c>
      <c r="AY34" s="16" t="s">
        <v>86</v>
      </c>
      <c r="AZ34" s="16" t="s">
        <v>86</v>
      </c>
      <c r="BA34" s="16" t="s">
        <v>86</v>
      </c>
      <c r="BB34" s="16" t="s">
        <v>86</v>
      </c>
      <c r="BC34" s="16" t="s">
        <v>86</v>
      </c>
      <c r="BD34" s="12" t="s">
        <v>86</v>
      </c>
      <c r="BE34" s="12">
        <f t="shared" si="12"/>
        <v>2088</v>
      </c>
    </row>
  </sheetData>
  <mergeCells count="23">
    <mergeCell ref="A2:BE2"/>
    <mergeCell ref="B1:BE1"/>
    <mergeCell ref="B32:D32"/>
    <mergeCell ref="B33:C33"/>
    <mergeCell ref="B34:D34"/>
    <mergeCell ref="BA4:BD4"/>
    <mergeCell ref="E5:BE5"/>
    <mergeCell ref="E7:BD7"/>
    <mergeCell ref="B4:B8"/>
    <mergeCell ref="AJ4:AL4"/>
    <mergeCell ref="AN4:AQ4"/>
    <mergeCell ref="AS4:AU4"/>
    <mergeCell ref="AW4:AZ4"/>
    <mergeCell ref="A4:A8"/>
    <mergeCell ref="W4:Z4"/>
    <mergeCell ref="AF4:AH4"/>
    <mergeCell ref="S4:U4"/>
    <mergeCell ref="A9:A34"/>
    <mergeCell ref="C4:C8"/>
    <mergeCell ref="D4:D8"/>
    <mergeCell ref="F4:H4"/>
    <mergeCell ref="J4:M4"/>
    <mergeCell ref="O4:Q4"/>
  </mergeCells>
  <pageMargins left="0.7" right="0.7" top="0.75" bottom="0.75" header="0.3" footer="0.3"/>
  <pageSetup paperSize="9" scale="44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2016-06-26T04:31:44Z</dcterms:modified>
</cp:coreProperties>
</file>